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8195" windowHeight="10815"/>
  </bookViews>
  <sheets>
    <sheet name="1" sheetId="1" r:id="rId1"/>
  </sheets>
  <definedNames>
    <definedName name="_xlnm._FilterDatabase" localSheetId="0" hidden="1">'1'!$A$1:$Q$82</definedName>
  </definedNames>
  <calcPr calcId="145621"/>
</workbook>
</file>

<file path=xl/calcChain.xml><?xml version="1.0" encoding="utf-8"?>
<calcChain xmlns="http://schemas.openxmlformats.org/spreadsheetml/2006/main">
  <c r="M82" i="1"/>
  <c r="N82" s="1"/>
  <c r="M81"/>
  <c r="M80"/>
  <c r="N79"/>
  <c r="O79" s="1"/>
  <c r="M79"/>
  <c r="N78"/>
  <c r="M78"/>
  <c r="M77"/>
  <c r="M76"/>
  <c r="M75"/>
  <c r="N75" s="1"/>
  <c r="O75" s="1"/>
  <c r="M74"/>
  <c r="N74" s="1"/>
  <c r="M73"/>
  <c r="M72"/>
  <c r="N71"/>
  <c r="O71" s="1"/>
  <c r="M71"/>
  <c r="N70"/>
  <c r="M70"/>
  <c r="M69"/>
  <c r="M68"/>
  <c r="M67"/>
  <c r="N67" s="1"/>
  <c r="O67" s="1"/>
  <c r="M66"/>
  <c r="N66" s="1"/>
  <c r="M65"/>
  <c r="M64"/>
  <c r="N63"/>
  <c r="O63" s="1"/>
  <c r="M63"/>
  <c r="N62"/>
  <c r="M62"/>
  <c r="M61"/>
  <c r="M60"/>
  <c r="M59"/>
  <c r="N59" s="1"/>
  <c r="O59" s="1"/>
  <c r="M58"/>
  <c r="N58" s="1"/>
  <c r="M57"/>
  <c r="M56"/>
  <c r="N55"/>
  <c r="O55" s="1"/>
  <c r="M55"/>
  <c r="N54"/>
  <c r="M54"/>
  <c r="M53"/>
  <c r="M52"/>
  <c r="M51"/>
  <c r="N51" s="1"/>
  <c r="O51" s="1"/>
  <c r="M50"/>
  <c r="N50" s="1"/>
  <c r="M49"/>
  <c r="M48"/>
  <c r="N47"/>
  <c r="O47" s="1"/>
  <c r="M47"/>
  <c r="N46"/>
  <c r="M46"/>
  <c r="M45"/>
  <c r="M44"/>
  <c r="M43"/>
  <c r="N43" s="1"/>
  <c r="O43" s="1"/>
  <c r="M42"/>
  <c r="N42" s="1"/>
  <c r="M41"/>
  <c r="M40"/>
  <c r="N39"/>
  <c r="O39" s="1"/>
  <c r="M39"/>
  <c r="N38"/>
  <c r="M38"/>
  <c r="M37"/>
  <c r="M36"/>
  <c r="M35"/>
  <c r="N35" s="1"/>
  <c r="O35" s="1"/>
  <c r="M34"/>
  <c r="N34" s="1"/>
  <c r="M33"/>
  <c r="M32"/>
  <c r="N31"/>
  <c r="O31" s="1"/>
  <c r="M31"/>
  <c r="N30"/>
  <c r="M30"/>
  <c r="M29"/>
  <c r="M28"/>
  <c r="M27"/>
  <c r="N27" s="1"/>
  <c r="O27" s="1"/>
  <c r="M26"/>
  <c r="N26" s="1"/>
  <c r="M25"/>
  <c r="M24"/>
  <c r="N23"/>
  <c r="O23" s="1"/>
  <c r="M23"/>
  <c r="N22"/>
  <c r="M22"/>
  <c r="M21"/>
  <c r="M20"/>
  <c r="M19"/>
  <c r="N19" s="1"/>
  <c r="O19" s="1"/>
  <c r="M18"/>
  <c r="N18" s="1"/>
  <c r="M17"/>
  <c r="M16"/>
  <c r="N15"/>
  <c r="O15" s="1"/>
  <c r="M15"/>
  <c r="N14"/>
  <c r="M14"/>
  <c r="M13"/>
  <c r="M12"/>
  <c r="M11"/>
  <c r="N11" s="1"/>
  <c r="O11" s="1"/>
  <c r="M10"/>
  <c r="N10" s="1"/>
  <c r="M9"/>
  <c r="M8"/>
  <c r="N7"/>
  <c r="O7" s="1"/>
  <c r="M7"/>
  <c r="N6"/>
  <c r="M6"/>
  <c r="M5"/>
  <c r="M4"/>
  <c r="M3"/>
  <c r="N3" s="1"/>
  <c r="O3" s="1"/>
</calcChain>
</file>

<file path=xl/sharedStrings.xml><?xml version="1.0" encoding="utf-8"?>
<sst xmlns="http://schemas.openxmlformats.org/spreadsheetml/2006/main" count="398" uniqueCount="60">
  <si>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</si>
  <si>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</si>
  <si>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</si>
  <si>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</si>
  <si>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</si>
  <si>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</si>
  <si>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_______ год, (К1плi, К2плi&lt;1&gt;)</t>
  </si>
  <si>
    <t>Фактическое значение за ______год, (К1фi, К2фi&lt;2&gt;)</t>
  </si>
  <si>
    <t>Оценка выполнения муниципальными учреждениями муниципального задания по каждому показателю,(К1i, К2i&lt;3&gt;)</t>
  </si>
  <si>
    <t>Сводная оценка выполнения муниципальными учреждениями муниципального задания по показателям (качества, объема),(К1, К2&lt;4&gt;)</t>
  </si>
  <si>
    <t xml:space="preserve">Оценка итоговая
ОЦитоговая&lt;5&gt;
</t>
  </si>
  <si>
    <t>Заключение о выполнении муниципального задания муниципальным учреждением&lt;6&gt;</t>
  </si>
  <si>
    <t>Причины отклонения значений от запланированных</t>
  </si>
  <si>
    <t>МБДОУ №1</t>
  </si>
  <si>
    <t>11784000100400301006100</t>
  </si>
  <si>
    <t>Реализация основных общеобразовательных программ дошкольного образования</t>
  </si>
  <si>
    <t>адаптированная образовательная программа</t>
  </si>
  <si>
    <t>обучающиеся с ограниченными возможностями здоровья (ОВЗ)</t>
  </si>
  <si>
    <t>От 3 лет до 8 лет</t>
  </si>
  <si>
    <t>Услуга</t>
  </si>
  <si>
    <t>Показатель качества</t>
  </si>
  <si>
    <t>число дней пропусков занятий по болезни в расчёте на одного ученика (процент; определяется как отношение количества дней непосещения по болезни к общему числу дней, проведенных детьми в группах);</t>
  </si>
  <si>
    <t>процент</t>
  </si>
  <si>
    <t>общий уровень укомплектованности кадрами (процент; определяется как отношениефактически замещенных ставок к общему количеству ставок по штатному расписанию);</t>
  </si>
  <si>
    <t xml:space="preserve">доля педагогических кадров с высшим  профессиональным образованием (процент; определяется как отношение количества педагогов с высшим образованием к общему числу педагогов). </t>
  </si>
  <si>
    <t>Показатель объема</t>
  </si>
  <si>
    <t>Количество потребителей муниципальной услуги (К2пл)</t>
  </si>
  <si>
    <t>человек</t>
  </si>
  <si>
    <t>11784000100500301003100</t>
  </si>
  <si>
    <t>дети-инвалиды</t>
  </si>
  <si>
    <t>11784000300500301001100</t>
  </si>
  <si>
    <t>не указано</t>
  </si>
  <si>
    <t>11784000301000301001100</t>
  </si>
  <si>
    <t>выполнено в целом</t>
  </si>
  <si>
    <t>11784000100400501004100</t>
  </si>
  <si>
    <t>До 3 лет</t>
  </si>
  <si>
    <t>11784000100500501001100</t>
  </si>
  <si>
    <t>11784000300500501009100</t>
  </si>
  <si>
    <t>11784000301000501009100</t>
  </si>
  <si>
    <t>11785000500300004003100</t>
  </si>
  <si>
    <t>Присмотр и уход</t>
  </si>
  <si>
    <t>группа кратковременного пребывания детей</t>
  </si>
  <si>
    <t>отсутствие случаев детского травматизма (процент; приотсутствии травматизма - 100%, при наличии случаев травматизма - 0%).</t>
  </si>
  <si>
    <t>11785000500300006001100</t>
  </si>
  <si>
    <t>группа полного дня</t>
  </si>
  <si>
    <t>11785001100300004005100</t>
  </si>
  <si>
    <t>физические лица за исключением льготных категорий</t>
  </si>
  <si>
    <t>выполнено</t>
  </si>
  <si>
    <t>11785001100300006003100</t>
  </si>
  <si>
    <t>11785001300300004003100</t>
  </si>
  <si>
    <t>дети с туберкулезной интоксикацией</t>
  </si>
  <si>
    <t>11785001300300006001100</t>
  </si>
  <si>
    <t>11785000500200004005100</t>
  </si>
  <si>
    <t>11785000500500006006100</t>
  </si>
  <si>
    <t>11785001100500004000100</t>
  </si>
  <si>
    <t>11785001100500006008100</t>
  </si>
  <si>
    <t>11785001300500004008100</t>
  </si>
  <si>
    <t>11785001300500006006100</t>
  </si>
  <si>
    <t>Заведующий МБДОУ №1</t>
  </si>
  <si>
    <t>Остапенко Н.М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</si>
</sst>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8" xfId="1" applyFont="1" applyBorder="1" applyAlignment="1">
      <alignment wrapText="1"/>
    </xf>
    <xf numFmtId="0" fontId="5" fillId="0" borderId="8" xfId="1" applyFont="1" applyBorder="1" applyAlignment="1">
      <alignment vertical="top" wrapText="1"/>
    </xf>
    <xf numFmtId="0" fontId="3" fillId="0" borderId="8" xfId="1" applyFont="1" applyBorder="1"/>
    <xf numFmtId="164" fontId="6" fillId="4" borderId="8" xfId="3" applyNumberFormat="1" applyFont="1" applyFill="1" applyBorder="1" applyAlignment="1">
      <alignment horizontal="center" wrapText="1"/>
    </xf>
    <xf numFmtId="165" fontId="6" fillId="5" borderId="8" xfId="3" applyNumberFormat="1" applyFont="1" applyFill="1" applyBorder="1" applyAlignment="1" applyProtection="1">
      <alignment horizontal="center" wrapText="1"/>
    </xf>
    <xf numFmtId="2" fontId="6" fillId="5" borderId="1" xfId="3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vertical="top" wrapText="1"/>
    </xf>
    <xf numFmtId="0" fontId="3" fillId="0" borderId="1" xfId="1" applyFont="1" applyBorder="1"/>
    <xf numFmtId="164" fontId="6" fillId="4" borderId="1" xfId="3" applyNumberFormat="1" applyFont="1" applyFill="1" applyBorder="1" applyAlignment="1">
      <alignment horizontal="center" wrapText="1"/>
    </xf>
    <xf numFmtId="165" fontId="6" fillId="5" borderId="1" xfId="3" applyNumberFormat="1" applyFont="1" applyFill="1" applyBorder="1" applyAlignment="1" applyProtection="1">
      <alignment horizontal="center" wrapText="1"/>
    </xf>
    <xf numFmtId="0" fontId="3" fillId="0" borderId="18" xfId="1" applyFont="1" applyBorder="1" applyAlignment="1">
      <alignment wrapText="1"/>
    </xf>
    <xf numFmtId="49" fontId="7" fillId="0" borderId="18" xfId="1" applyNumberFormat="1" applyFont="1" applyBorder="1" applyAlignment="1">
      <alignment vertical="top" wrapText="1"/>
    </xf>
    <xf numFmtId="0" fontId="3" fillId="0" borderId="18" xfId="1" applyFont="1" applyBorder="1"/>
    <xf numFmtId="1" fontId="7" fillId="0" borderId="18" xfId="1" applyNumberFormat="1" applyFont="1" applyBorder="1" applyAlignment="1">
      <alignment horizontal="center" wrapText="1"/>
    </xf>
    <xf numFmtId="165" fontId="6" fillId="5" borderId="18" xfId="3" applyNumberFormat="1" applyFont="1" applyFill="1" applyBorder="1" applyAlignment="1" applyProtection="1">
      <alignment horizontal="center" wrapText="1"/>
    </xf>
    <xf numFmtId="0" fontId="5" fillId="4" borderId="1" xfId="1" applyFont="1" applyFill="1" applyBorder="1" applyAlignment="1">
      <alignment vertical="top" wrapText="1"/>
    </xf>
    <xf numFmtId="49" fontId="7" fillId="4" borderId="18" xfId="1" applyNumberFormat="1" applyFont="1" applyFill="1" applyBorder="1" applyAlignment="1">
      <alignment vertical="top" wrapText="1"/>
    </xf>
    <xf numFmtId="0" fontId="5" fillId="4" borderId="8" xfId="1" applyFont="1" applyFill="1" applyBorder="1" applyAlignment="1">
      <alignment vertical="top" wrapText="1"/>
    </xf>
    <xf numFmtId="0" fontId="7" fillId="0" borderId="18" xfId="1" applyFont="1" applyBorder="1" applyAlignment="1">
      <alignment horizontal="center" wrapText="1"/>
    </xf>
    <xf numFmtId="2" fontId="7" fillId="0" borderId="18" xfId="1" applyNumberFormat="1" applyFont="1" applyBorder="1" applyAlignment="1">
      <alignment horizontal="center" wrapText="1"/>
    </xf>
    <xf numFmtId="0" fontId="3" fillId="0" borderId="8" xfId="2" applyFont="1" applyBorder="1" applyAlignment="1">
      <alignment wrapText="1"/>
    </xf>
    <xf numFmtId="0" fontId="5" fillId="4" borderId="8" xfId="2" applyFont="1" applyFill="1" applyBorder="1" applyAlignment="1">
      <alignment vertical="top" wrapText="1"/>
    </xf>
    <xf numFmtId="0" fontId="3" fillId="0" borderId="8" xfId="2" applyFont="1" applyBorder="1"/>
    <xf numFmtId="0" fontId="3" fillId="0" borderId="1" xfId="2" applyFont="1" applyBorder="1" applyAlignment="1">
      <alignment wrapText="1"/>
    </xf>
    <xf numFmtId="0" fontId="3" fillId="0" borderId="1" xfId="2" applyFont="1" applyBorder="1"/>
    <xf numFmtId="0" fontId="5" fillId="4" borderId="1" xfId="2" applyFont="1" applyFill="1" applyBorder="1" applyAlignment="1">
      <alignment vertical="top" wrapText="1"/>
    </xf>
    <xf numFmtId="0" fontId="3" fillId="0" borderId="18" xfId="2" applyFont="1" applyBorder="1" applyAlignment="1">
      <alignment wrapText="1"/>
    </xf>
    <xf numFmtId="49" fontId="7" fillId="4" borderId="18" xfId="2" applyNumberFormat="1" applyFont="1" applyFill="1" applyBorder="1" applyAlignment="1">
      <alignment vertical="top" wrapText="1"/>
    </xf>
    <xf numFmtId="0" fontId="3" fillId="0" borderId="18" xfId="2" applyFont="1" applyBorder="1"/>
    <xf numFmtId="0" fontId="7" fillId="0" borderId="18" xfId="2" applyFont="1" applyBorder="1" applyAlignment="1">
      <alignment horizontal="center" wrapText="1"/>
    </xf>
    <xf numFmtId="2" fontId="7" fillId="0" borderId="18" xfId="2" applyNumberFormat="1" applyFont="1" applyBorder="1" applyAlignment="1">
      <alignment horizontal="center" wrapText="1"/>
    </xf>
    <xf numFmtId="1" fontId="7" fillId="0" borderId="18" xfId="2" applyNumberFormat="1" applyFont="1" applyBorder="1" applyAlignment="1">
      <alignment horizontal="center" wrapText="1"/>
    </xf>
    <xf numFmtId="0" fontId="12" fillId="0" borderId="0" xfId="0" applyFont="1"/>
    <xf numFmtId="49" fontId="3" fillId="2" borderId="6" xfId="2" applyNumberFormat="1" applyFont="1" applyFill="1" applyBorder="1" applyAlignment="1">
      <alignment horizontal="center" vertical="center" textRotation="90" wrapText="1"/>
    </xf>
    <xf numFmtId="49" fontId="3" fillId="2" borderId="11" xfId="2" applyNumberFormat="1" applyFont="1" applyFill="1" applyBorder="1" applyAlignment="1">
      <alignment horizontal="center" vertical="center" textRotation="90" wrapText="1"/>
    </xf>
    <xf numFmtId="49" fontId="3" fillId="2" borderId="16" xfId="2" applyNumberFormat="1" applyFont="1" applyFill="1" applyBorder="1" applyAlignment="1">
      <alignment horizontal="center" vertical="center" textRotation="90" wrapText="1"/>
    </xf>
    <xf numFmtId="2" fontId="7" fillId="0" borderId="6" xfId="2" applyNumberFormat="1" applyFont="1" applyFill="1" applyBorder="1" applyAlignment="1">
      <alignment horizontal="center" wrapText="1"/>
    </xf>
    <xf numFmtId="2" fontId="1" fillId="0" borderId="11" xfId="2" applyNumberFormat="1" applyBorder="1" applyAlignment="1">
      <alignment horizontal="center"/>
    </xf>
    <xf numFmtId="2" fontId="1" fillId="0" borderId="15" xfId="2" applyNumberFormat="1" applyBorder="1" applyAlignment="1">
      <alignment horizontal="center"/>
    </xf>
    <xf numFmtId="165" fontId="6" fillId="5" borderId="9" xfId="3" applyNumberFormat="1" applyFont="1" applyFill="1" applyBorder="1" applyAlignment="1" applyProtection="1">
      <alignment horizontal="center" wrapText="1"/>
    </xf>
    <xf numFmtId="0" fontId="1" fillId="0" borderId="13" xfId="2" applyBorder="1" applyAlignment="1">
      <alignment horizontal="center" wrapText="1"/>
    </xf>
    <xf numFmtId="0" fontId="1" fillId="0" borderId="19" xfId="2" applyBorder="1" applyAlignment="1">
      <alignment horizontal="center" wrapText="1"/>
    </xf>
    <xf numFmtId="0" fontId="8" fillId="0" borderId="10" xfId="2" applyFont="1" applyBorder="1" applyAlignment="1">
      <alignment wrapText="1"/>
    </xf>
    <xf numFmtId="0" fontId="1" fillId="0" borderId="14" xfId="2" applyBorder="1" applyAlignment="1">
      <alignment wrapText="1"/>
    </xf>
    <xf numFmtId="49" fontId="11" fillId="2" borderId="5" xfId="2" applyNumberFormat="1" applyFont="1" applyFill="1" applyBorder="1" applyAlignment="1">
      <alignment horizontal="center" vertical="center" textRotation="90" wrapText="1"/>
    </xf>
    <xf numFmtId="49" fontId="11" fillId="2" borderId="11" xfId="2" applyNumberFormat="1" applyFont="1" applyFill="1" applyBorder="1" applyAlignment="1">
      <alignment horizontal="center" vertical="center" textRotation="90" wrapText="1"/>
    </xf>
    <xf numFmtId="49" fontId="11" fillId="2" borderId="16" xfId="2" applyNumberFormat="1" applyFont="1" applyFill="1" applyBorder="1" applyAlignment="1">
      <alignment horizontal="center" vertical="center" textRotation="90" wrapText="1"/>
    </xf>
    <xf numFmtId="49" fontId="3" fillId="3" borderId="6" xfId="1" applyNumberFormat="1" applyFont="1" applyFill="1" applyBorder="1" applyAlignment="1">
      <alignment horizontal="center" vertical="center" textRotation="90" wrapText="1"/>
    </xf>
    <xf numFmtId="49" fontId="3" fillId="3" borderId="11" xfId="1" applyNumberFormat="1" applyFont="1" applyFill="1" applyBorder="1" applyAlignment="1">
      <alignment horizontal="center" vertical="center" textRotation="90" wrapText="1"/>
    </xf>
    <xf numFmtId="49" fontId="3" fillId="3" borderId="16" xfId="1" applyNumberFormat="1" applyFont="1" applyFill="1" applyBorder="1" applyAlignment="1">
      <alignment horizontal="center" vertical="center" textRotation="90" wrapText="1"/>
    </xf>
    <xf numFmtId="2" fontId="7" fillId="0" borderId="6" xfId="1" applyNumberFormat="1" applyFont="1" applyFill="1" applyBorder="1" applyAlignment="1">
      <alignment horizontal="center" wrapText="1"/>
    </xf>
    <xf numFmtId="2" fontId="2" fillId="0" borderId="11" xfId="1" applyNumberFormat="1" applyBorder="1" applyAlignment="1">
      <alignment horizontal="center"/>
    </xf>
    <xf numFmtId="2" fontId="2" fillId="0" borderId="15" xfId="1" applyNumberFormat="1" applyBorder="1" applyAlignment="1">
      <alignment horizontal="center"/>
    </xf>
    <xf numFmtId="0" fontId="2" fillId="0" borderId="13" xfId="1" applyBorder="1" applyAlignment="1">
      <alignment horizontal="center" wrapText="1"/>
    </xf>
    <xf numFmtId="0" fontId="2" fillId="0" borderId="19" xfId="1" applyBorder="1" applyAlignment="1">
      <alignment horizontal="center" wrapText="1"/>
    </xf>
    <xf numFmtId="0" fontId="8" fillId="0" borderId="10" xfId="1" applyFont="1" applyBorder="1" applyAlignment="1">
      <alignment wrapText="1"/>
    </xf>
    <xf numFmtId="0" fontId="2" fillId="0" borderId="14" xfId="1" applyBorder="1" applyAlignment="1">
      <alignment wrapText="1"/>
    </xf>
    <xf numFmtId="49" fontId="3" fillId="2" borderId="9" xfId="2" applyNumberFormat="1" applyFont="1" applyFill="1" applyBorder="1" applyAlignment="1">
      <alignment horizontal="center" vertical="center" textRotation="90" wrapText="1"/>
    </xf>
    <xf numFmtId="49" fontId="3" fillId="2" borderId="13" xfId="2" applyNumberFormat="1" applyFont="1" applyFill="1" applyBorder="1" applyAlignment="1">
      <alignment horizontal="center" vertical="center" textRotation="90" wrapText="1"/>
    </xf>
    <xf numFmtId="49" fontId="3" fillId="2" borderId="19" xfId="2" applyNumberFormat="1" applyFont="1" applyFill="1" applyBorder="1" applyAlignment="1">
      <alignment horizontal="center" vertical="center" textRotation="90" wrapText="1"/>
    </xf>
    <xf numFmtId="49" fontId="10" fillId="3" borderId="7" xfId="1" applyNumberFormat="1" applyFont="1" applyFill="1" applyBorder="1" applyAlignment="1">
      <alignment horizontal="center" vertical="center" textRotation="90" wrapText="1"/>
    </xf>
    <xf numFmtId="49" fontId="10" fillId="3" borderId="12" xfId="1" applyNumberFormat="1" applyFont="1" applyFill="1" applyBorder="1" applyAlignment="1">
      <alignment horizontal="center" vertical="center" textRotation="90" wrapText="1"/>
    </xf>
    <xf numFmtId="49" fontId="10" fillId="3" borderId="17" xfId="1" applyNumberFormat="1" applyFont="1" applyFill="1" applyBorder="1" applyAlignment="1">
      <alignment horizontal="center" vertical="center" textRotation="90" wrapText="1"/>
    </xf>
    <xf numFmtId="49" fontId="9" fillId="3" borderId="7" xfId="1" applyNumberFormat="1" applyFont="1" applyFill="1" applyBorder="1" applyAlignment="1">
      <alignment horizontal="center" vertical="center" textRotation="90" wrapText="1"/>
    </xf>
    <xf numFmtId="49" fontId="9" fillId="3" borderId="12" xfId="1" applyNumberFormat="1" applyFont="1" applyFill="1" applyBorder="1" applyAlignment="1">
      <alignment horizontal="center" vertical="center" textRotation="90" wrapText="1"/>
    </xf>
    <xf numFmtId="49" fontId="9" fillId="3" borderId="17" xfId="1" applyNumberFormat="1" applyFont="1" applyFill="1" applyBorder="1" applyAlignment="1">
      <alignment horizontal="center" vertical="center" textRotation="90" wrapText="1"/>
    </xf>
    <xf numFmtId="49" fontId="4" fillId="3" borderId="7" xfId="1" applyNumberFormat="1" applyFont="1" applyFill="1" applyBorder="1" applyAlignment="1">
      <alignment horizontal="center" vertical="center" textRotation="90" wrapText="1"/>
    </xf>
    <xf numFmtId="49" fontId="4" fillId="3" borderId="12" xfId="1" applyNumberFormat="1" applyFont="1" applyFill="1" applyBorder="1" applyAlignment="1">
      <alignment horizontal="center" vertical="center" textRotation="90" wrapText="1"/>
    </xf>
    <xf numFmtId="49" fontId="4" fillId="3" borderId="17" xfId="1" applyNumberFormat="1" applyFont="1" applyFill="1" applyBorder="1" applyAlignment="1">
      <alignment horizontal="center" vertical="center" textRotation="90" wrapText="1"/>
    </xf>
    <xf numFmtId="0" fontId="3" fillId="0" borderId="2" xfId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4">
    <cellStyle name="Обычный" xfId="0" builtinId="0"/>
    <cellStyle name="Обычный 2 10" xfId="1"/>
    <cellStyle name="Обычный 2 9" xfId="2"/>
    <cellStyle name="Процент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87"/>
  <sheetViews>
    <sheetView tabSelected="1" topLeftCell="A46" zoomScale="60" zoomScaleNormal="60" workbookViewId="0">
      <selection sqref="A1:Q89"/>
    </sheetView>
  </sheetViews>
  <sheetFormatPr defaultRowHeight="15"/>
  <cols>
    <col min="2" max="2" width="8.140625" customWidth="1"/>
    <col min="3" max="3" width="16.28515625" customWidth="1"/>
    <col min="4" max="4" width="14.28515625" customWidth="1"/>
    <col min="5" max="5" width="13" customWidth="1"/>
    <col min="6" max="6" width="14.42578125" customWidth="1"/>
    <col min="7" max="7" width="10.140625" customWidth="1"/>
    <col min="8" max="8" width="17.85546875" customWidth="1"/>
    <col min="9" max="9" width="56.7109375" customWidth="1"/>
    <col min="10" max="10" width="12.140625" customWidth="1"/>
    <col min="11" max="11" width="14.28515625" customWidth="1"/>
    <col min="12" max="12" width="15.42578125" customWidth="1"/>
    <col min="13" max="13" width="14" customWidth="1"/>
    <col min="14" max="14" width="14.28515625" customWidth="1"/>
    <col min="15" max="15" width="15.5703125" customWidth="1"/>
    <col min="16" max="16" width="14.5703125" customWidth="1"/>
    <col min="17" max="17" width="14.7109375" customWidth="1"/>
  </cols>
  <sheetData>
    <row r="1" spans="1:17" ht="220.5">
      <c r="A1" s="1" t="s">
        <v>0</v>
      </c>
      <c r="B1" s="73" t="s">
        <v>1</v>
      </c>
      <c r="C1" s="74"/>
      <c r="D1" s="74"/>
      <c r="E1" s="74"/>
      <c r="F1" s="75"/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</row>
    <row r="2" spans="1:17" ht="16.5" thickBot="1">
      <c r="B2" s="3"/>
      <c r="C2" s="3"/>
      <c r="D2" s="3"/>
      <c r="E2" s="3"/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3">
        <v>11</v>
      </c>
      <c r="P2" s="2">
        <v>12</v>
      </c>
      <c r="Q2" s="3">
        <v>13</v>
      </c>
    </row>
    <row r="3" spans="1:17" ht="63.75" hidden="1" thickBot="1">
      <c r="A3" s="37" t="s">
        <v>13</v>
      </c>
      <c r="B3" s="70" t="s">
        <v>14</v>
      </c>
      <c r="C3" s="51" t="s">
        <v>15</v>
      </c>
      <c r="D3" s="51" t="s">
        <v>16</v>
      </c>
      <c r="E3" s="51" t="s">
        <v>17</v>
      </c>
      <c r="F3" s="51" t="s">
        <v>18</v>
      </c>
      <c r="G3" s="51" t="s">
        <v>19</v>
      </c>
      <c r="H3" s="4" t="s">
        <v>20</v>
      </c>
      <c r="I3" s="5" t="s">
        <v>21</v>
      </c>
      <c r="J3" s="6" t="s">
        <v>22</v>
      </c>
      <c r="K3" s="7"/>
      <c r="L3" s="8"/>
      <c r="M3" s="8" t="e">
        <f>IF(K3/L3*100&gt;100,100,K3/L3*100)</f>
        <v>#DIV/0!</v>
      </c>
      <c r="N3" s="54" t="e">
        <f>(M3+M4+M5)/3</f>
        <v>#DIV/0!</v>
      </c>
      <c r="O3" s="43" t="e">
        <f>(N3+N6)/2</f>
        <v>#DIV/0!</v>
      </c>
      <c r="P3" s="59"/>
      <c r="Q3" s="9"/>
    </row>
    <row r="4" spans="1:17" ht="63.75" hidden="1" thickBot="1">
      <c r="A4" s="38"/>
      <c r="B4" s="71"/>
      <c r="C4" s="52"/>
      <c r="D4" s="52"/>
      <c r="E4" s="52"/>
      <c r="F4" s="52"/>
      <c r="G4" s="52"/>
      <c r="H4" s="1" t="s">
        <v>20</v>
      </c>
      <c r="I4" s="10" t="s">
        <v>23</v>
      </c>
      <c r="J4" s="11" t="s">
        <v>22</v>
      </c>
      <c r="K4" s="12"/>
      <c r="L4" s="13"/>
      <c r="M4" s="13" t="e">
        <f>IF(L4/K4*100&gt;100,100,L4/K4*100)</f>
        <v>#DIV/0!</v>
      </c>
      <c r="N4" s="55"/>
      <c r="O4" s="57"/>
      <c r="P4" s="60"/>
      <c r="Q4" s="9"/>
    </row>
    <row r="5" spans="1:17" ht="63.75" hidden="1" thickBot="1">
      <c r="A5" s="38"/>
      <c r="B5" s="71"/>
      <c r="C5" s="52"/>
      <c r="D5" s="52"/>
      <c r="E5" s="52"/>
      <c r="F5" s="52"/>
      <c r="G5" s="52"/>
      <c r="H5" s="1" t="s">
        <v>20</v>
      </c>
      <c r="I5" s="10" t="s">
        <v>24</v>
      </c>
      <c r="J5" s="11" t="s">
        <v>22</v>
      </c>
      <c r="K5" s="12"/>
      <c r="L5" s="12"/>
      <c r="M5" s="13" t="e">
        <f>IF(L5/K5*100&gt;100,100,L5/K5*100)</f>
        <v>#DIV/0!</v>
      </c>
      <c r="N5" s="56"/>
      <c r="O5" s="57"/>
      <c r="P5" s="60"/>
      <c r="Q5" s="9"/>
    </row>
    <row r="6" spans="1:17" ht="32.25" hidden="1" thickBot="1">
      <c r="A6" s="39"/>
      <c r="B6" s="72"/>
      <c r="C6" s="53"/>
      <c r="D6" s="53"/>
      <c r="E6" s="53"/>
      <c r="F6" s="53"/>
      <c r="G6" s="53"/>
      <c r="H6" s="14" t="s">
        <v>25</v>
      </c>
      <c r="I6" s="15" t="s">
        <v>26</v>
      </c>
      <c r="J6" s="16" t="s">
        <v>27</v>
      </c>
      <c r="K6" s="17"/>
      <c r="L6" s="17"/>
      <c r="M6" s="18" t="e">
        <f>IF(L6/K6*100&gt;100,100,L6/K6*100)</f>
        <v>#DIV/0!</v>
      </c>
      <c r="N6" s="18" t="e">
        <f>M6</f>
        <v>#DIV/0!</v>
      </c>
      <c r="O6" s="58"/>
      <c r="P6" s="60"/>
      <c r="Q6" s="13"/>
    </row>
    <row r="7" spans="1:17" ht="63.75" hidden="1" thickBot="1">
      <c r="A7" s="61" t="s">
        <v>13</v>
      </c>
      <c r="B7" s="70" t="s">
        <v>28</v>
      </c>
      <c r="C7" s="51" t="s">
        <v>15</v>
      </c>
      <c r="D7" s="51" t="s">
        <v>16</v>
      </c>
      <c r="E7" s="51" t="s">
        <v>29</v>
      </c>
      <c r="F7" s="51" t="s">
        <v>18</v>
      </c>
      <c r="G7" s="51" t="s">
        <v>19</v>
      </c>
      <c r="H7" s="4" t="s">
        <v>20</v>
      </c>
      <c r="I7" s="5" t="s">
        <v>21</v>
      </c>
      <c r="J7" s="6" t="s">
        <v>22</v>
      </c>
      <c r="K7" s="7"/>
      <c r="L7" s="8"/>
      <c r="M7" s="8" t="e">
        <f>IF(K7/L7*100&gt;100,100,K7/L7*100)</f>
        <v>#DIV/0!</v>
      </c>
      <c r="N7" s="54" t="e">
        <f>(M7+M8+M9)/3</f>
        <v>#DIV/0!</v>
      </c>
      <c r="O7" s="43" t="e">
        <f>(N7+N10)/2</f>
        <v>#DIV/0!</v>
      </c>
      <c r="P7" s="59"/>
      <c r="Q7" s="9"/>
    </row>
    <row r="8" spans="1:17" ht="63.75" hidden="1" thickBot="1">
      <c r="A8" s="62"/>
      <c r="B8" s="71"/>
      <c r="C8" s="52"/>
      <c r="D8" s="52"/>
      <c r="E8" s="52"/>
      <c r="F8" s="52"/>
      <c r="G8" s="52"/>
      <c r="H8" s="1" t="s">
        <v>20</v>
      </c>
      <c r="I8" s="19" t="s">
        <v>23</v>
      </c>
      <c r="J8" s="11" t="s">
        <v>22</v>
      </c>
      <c r="K8" s="12"/>
      <c r="L8" s="13"/>
      <c r="M8" s="13" t="e">
        <f>IF(L8/K8*100&gt;100,100,L8/K8*100)</f>
        <v>#DIV/0!</v>
      </c>
      <c r="N8" s="55"/>
      <c r="O8" s="57"/>
      <c r="P8" s="60"/>
      <c r="Q8" s="9"/>
    </row>
    <row r="9" spans="1:17" ht="63.75" hidden="1" thickBot="1">
      <c r="A9" s="62"/>
      <c r="B9" s="71"/>
      <c r="C9" s="52"/>
      <c r="D9" s="52"/>
      <c r="E9" s="52"/>
      <c r="F9" s="52"/>
      <c r="G9" s="52"/>
      <c r="H9" s="1" t="s">
        <v>20</v>
      </c>
      <c r="I9" s="19" t="s">
        <v>24</v>
      </c>
      <c r="J9" s="11" t="s">
        <v>22</v>
      </c>
      <c r="K9" s="12"/>
      <c r="L9" s="12"/>
      <c r="M9" s="13" t="e">
        <f>IF(L9/K9*100&gt;100,100,L9/K9*100)</f>
        <v>#DIV/0!</v>
      </c>
      <c r="N9" s="56"/>
      <c r="O9" s="57"/>
      <c r="P9" s="60"/>
      <c r="Q9" s="9"/>
    </row>
    <row r="10" spans="1:17" ht="32.25" hidden="1" thickBot="1">
      <c r="A10" s="63"/>
      <c r="B10" s="72"/>
      <c r="C10" s="53"/>
      <c r="D10" s="53"/>
      <c r="E10" s="53"/>
      <c r="F10" s="53"/>
      <c r="G10" s="53"/>
      <c r="H10" s="14" t="s">
        <v>25</v>
      </c>
      <c r="I10" s="20" t="s">
        <v>26</v>
      </c>
      <c r="J10" s="16" t="s">
        <v>27</v>
      </c>
      <c r="K10" s="17"/>
      <c r="L10" s="17"/>
      <c r="M10" s="18" t="e">
        <f>IF(L10/K10*100&gt;100,100,L10/K10*100)</f>
        <v>#DIV/0!</v>
      </c>
      <c r="N10" s="18" t="e">
        <f>M10</f>
        <v>#DIV/0!</v>
      </c>
      <c r="O10" s="58"/>
      <c r="P10" s="60"/>
      <c r="Q10" s="13"/>
    </row>
    <row r="11" spans="1:17" ht="63.75" hidden="1" thickBot="1">
      <c r="A11" s="61" t="s">
        <v>13</v>
      </c>
      <c r="B11" s="67" t="s">
        <v>30</v>
      </c>
      <c r="C11" s="51" t="s">
        <v>15</v>
      </c>
      <c r="D11" s="51" t="s">
        <v>31</v>
      </c>
      <c r="E11" s="51" t="s">
        <v>29</v>
      </c>
      <c r="F11" s="51" t="s">
        <v>18</v>
      </c>
      <c r="G11" s="51" t="s">
        <v>19</v>
      </c>
      <c r="H11" s="4" t="s">
        <v>20</v>
      </c>
      <c r="I11" s="21" t="s">
        <v>21</v>
      </c>
      <c r="J11" s="6" t="s">
        <v>22</v>
      </c>
      <c r="K11" s="7"/>
      <c r="L11" s="8"/>
      <c r="M11" s="8" t="e">
        <f>IF(K11/L11*100&gt;100,100,K11/L11*100)</f>
        <v>#DIV/0!</v>
      </c>
      <c r="N11" s="54" t="e">
        <f>(M11+M12+M13)/3</f>
        <v>#DIV/0!</v>
      </c>
      <c r="O11" s="43" t="e">
        <f>(N11+N14)/2</f>
        <v>#DIV/0!</v>
      </c>
      <c r="P11" s="59"/>
      <c r="Q11" s="9"/>
    </row>
    <row r="12" spans="1:17" ht="63.75" hidden="1" thickBot="1">
      <c r="A12" s="62"/>
      <c r="B12" s="68"/>
      <c r="C12" s="52"/>
      <c r="D12" s="52"/>
      <c r="E12" s="52"/>
      <c r="F12" s="52"/>
      <c r="G12" s="52"/>
      <c r="H12" s="1" t="s">
        <v>20</v>
      </c>
      <c r="I12" s="19" t="s">
        <v>23</v>
      </c>
      <c r="J12" s="11" t="s">
        <v>22</v>
      </c>
      <c r="K12" s="12"/>
      <c r="L12" s="13"/>
      <c r="M12" s="13" t="e">
        <f>IF(L12/K12*100&gt;100,100,L12/K12*100)</f>
        <v>#DIV/0!</v>
      </c>
      <c r="N12" s="55"/>
      <c r="O12" s="57"/>
      <c r="P12" s="60"/>
      <c r="Q12" s="9"/>
    </row>
    <row r="13" spans="1:17" ht="63.75" hidden="1" thickBot="1">
      <c r="A13" s="62"/>
      <c r="B13" s="68"/>
      <c r="C13" s="52"/>
      <c r="D13" s="52"/>
      <c r="E13" s="52"/>
      <c r="F13" s="52"/>
      <c r="G13" s="52"/>
      <c r="H13" s="1" t="s">
        <v>20</v>
      </c>
      <c r="I13" s="19" t="s">
        <v>24</v>
      </c>
      <c r="J13" s="11" t="s">
        <v>22</v>
      </c>
      <c r="K13" s="12"/>
      <c r="L13" s="12"/>
      <c r="M13" s="13" t="e">
        <f>IF(L13/K13*100&gt;100,100,L13/K13*100)</f>
        <v>#DIV/0!</v>
      </c>
      <c r="N13" s="56"/>
      <c r="O13" s="57"/>
      <c r="P13" s="60"/>
      <c r="Q13" s="9"/>
    </row>
    <row r="14" spans="1:17" ht="32.25" hidden="1" thickBot="1">
      <c r="A14" s="63"/>
      <c r="B14" s="69"/>
      <c r="C14" s="53"/>
      <c r="D14" s="53"/>
      <c r="E14" s="53"/>
      <c r="F14" s="53"/>
      <c r="G14" s="53"/>
      <c r="H14" s="14" t="s">
        <v>25</v>
      </c>
      <c r="I14" s="20" t="s">
        <v>26</v>
      </c>
      <c r="J14" s="16" t="s">
        <v>27</v>
      </c>
      <c r="K14" s="22"/>
      <c r="L14" s="23"/>
      <c r="M14" s="18" t="e">
        <f>IF(L14/K14*100&gt;100,100,L14/K14*100)</f>
        <v>#DIV/0!</v>
      </c>
      <c r="N14" s="18" t="e">
        <f>M14</f>
        <v>#DIV/0!</v>
      </c>
      <c r="O14" s="58"/>
      <c r="P14" s="60"/>
      <c r="Q14" s="13"/>
    </row>
    <row r="15" spans="1:17" ht="63">
      <c r="A15" s="61" t="s">
        <v>13</v>
      </c>
      <c r="B15" s="67" t="s">
        <v>32</v>
      </c>
      <c r="C15" s="51" t="s">
        <v>15</v>
      </c>
      <c r="D15" s="51" t="s">
        <v>31</v>
      </c>
      <c r="E15" s="51" t="s">
        <v>31</v>
      </c>
      <c r="F15" s="51" t="s">
        <v>18</v>
      </c>
      <c r="G15" s="51" t="s">
        <v>19</v>
      </c>
      <c r="H15" s="4" t="s">
        <v>20</v>
      </c>
      <c r="I15" s="21" t="s">
        <v>21</v>
      </c>
      <c r="J15" s="6" t="s">
        <v>22</v>
      </c>
      <c r="K15" s="7">
        <v>10</v>
      </c>
      <c r="L15" s="8">
        <v>3.2</v>
      </c>
      <c r="M15" s="8">
        <f>IF(K15/L15*100&gt;100,100,K15/L15*100)</f>
        <v>100</v>
      </c>
      <c r="N15" s="54">
        <f>(M15+M16+M17)/3</f>
        <v>96.693333333333328</v>
      </c>
      <c r="O15" s="43">
        <f>(N15+N18)/2</f>
        <v>95.782564102564095</v>
      </c>
      <c r="P15" s="59" t="s">
        <v>33</v>
      </c>
      <c r="Q15" s="9"/>
    </row>
    <row r="16" spans="1:17" ht="63">
      <c r="A16" s="62"/>
      <c r="B16" s="68"/>
      <c r="C16" s="52"/>
      <c r="D16" s="52"/>
      <c r="E16" s="52"/>
      <c r="F16" s="52"/>
      <c r="G16" s="52"/>
      <c r="H16" s="1" t="s">
        <v>20</v>
      </c>
      <c r="I16" s="19" t="s">
        <v>23</v>
      </c>
      <c r="J16" s="11" t="s">
        <v>22</v>
      </c>
      <c r="K16" s="12">
        <v>87.7</v>
      </c>
      <c r="L16" s="13">
        <v>87.7</v>
      </c>
      <c r="M16" s="13">
        <f>IF(L16/K16*100&gt;100,100,L16/K16*100)</f>
        <v>100</v>
      </c>
      <c r="N16" s="55"/>
      <c r="O16" s="57"/>
      <c r="P16" s="60"/>
      <c r="Q16" s="9"/>
    </row>
    <row r="17" spans="1:17" ht="63">
      <c r="A17" s="62"/>
      <c r="B17" s="68"/>
      <c r="C17" s="52"/>
      <c r="D17" s="52"/>
      <c r="E17" s="52"/>
      <c r="F17" s="52"/>
      <c r="G17" s="52"/>
      <c r="H17" s="1" t="s">
        <v>20</v>
      </c>
      <c r="I17" s="19" t="s">
        <v>24</v>
      </c>
      <c r="J17" s="11" t="s">
        <v>22</v>
      </c>
      <c r="K17" s="12">
        <v>62.5</v>
      </c>
      <c r="L17" s="12">
        <v>56.3</v>
      </c>
      <c r="M17" s="13">
        <f>IF(L17/K17*100&gt;100,100,L17/K17*100)</f>
        <v>90.08</v>
      </c>
      <c r="N17" s="56"/>
      <c r="O17" s="57"/>
      <c r="P17" s="60"/>
      <c r="Q17" s="9"/>
    </row>
    <row r="18" spans="1:17" ht="32.25" thickBot="1">
      <c r="A18" s="63"/>
      <c r="B18" s="69"/>
      <c r="C18" s="53"/>
      <c r="D18" s="53"/>
      <c r="E18" s="53"/>
      <c r="F18" s="53"/>
      <c r="G18" s="53"/>
      <c r="H18" s="14" t="s">
        <v>25</v>
      </c>
      <c r="I18" s="20" t="s">
        <v>26</v>
      </c>
      <c r="J18" s="16" t="s">
        <v>27</v>
      </c>
      <c r="K18" s="17">
        <v>156</v>
      </c>
      <c r="L18" s="17">
        <v>148</v>
      </c>
      <c r="M18" s="18">
        <f>IF(L18/K18*100&gt;100,100,L18/K18*100)</f>
        <v>94.871794871794862</v>
      </c>
      <c r="N18" s="18">
        <f>M18</f>
        <v>94.871794871794862</v>
      </c>
      <c r="O18" s="58"/>
      <c r="P18" s="60"/>
      <c r="Q18" s="13"/>
    </row>
    <row r="19" spans="1:17" ht="63.75" hidden="1" thickBot="1">
      <c r="A19" s="61" t="s">
        <v>13</v>
      </c>
      <c r="B19" s="67" t="s">
        <v>34</v>
      </c>
      <c r="C19" s="51" t="s">
        <v>15</v>
      </c>
      <c r="D19" s="51" t="s">
        <v>16</v>
      </c>
      <c r="E19" s="51" t="s">
        <v>17</v>
      </c>
      <c r="F19" s="51" t="s">
        <v>35</v>
      </c>
      <c r="G19" s="51" t="s">
        <v>19</v>
      </c>
      <c r="H19" s="4" t="s">
        <v>20</v>
      </c>
      <c r="I19" s="21" t="s">
        <v>21</v>
      </c>
      <c r="J19" s="6" t="s">
        <v>22</v>
      </c>
      <c r="K19" s="7"/>
      <c r="L19" s="8"/>
      <c r="M19" s="8" t="e">
        <f>IF(K19/L19*100&gt;100,100,K19/L19*100)</f>
        <v>#DIV/0!</v>
      </c>
      <c r="N19" s="54" t="e">
        <f>(M19+M20+M21)/3</f>
        <v>#DIV/0!</v>
      </c>
      <c r="O19" s="43" t="e">
        <f>(N19+N22)/2</f>
        <v>#DIV/0!</v>
      </c>
      <c r="P19" s="59"/>
      <c r="Q19" s="9"/>
    </row>
    <row r="20" spans="1:17" ht="63.75" hidden="1" thickBot="1">
      <c r="A20" s="62"/>
      <c r="B20" s="68"/>
      <c r="C20" s="52"/>
      <c r="D20" s="52"/>
      <c r="E20" s="52"/>
      <c r="F20" s="52"/>
      <c r="G20" s="52"/>
      <c r="H20" s="1" t="s">
        <v>20</v>
      </c>
      <c r="I20" s="19" t="s">
        <v>23</v>
      </c>
      <c r="J20" s="11" t="s">
        <v>22</v>
      </c>
      <c r="K20" s="12"/>
      <c r="L20" s="13"/>
      <c r="M20" s="13" t="e">
        <f>IF(L20/K20*100&gt;100,100,L20/K20*100)</f>
        <v>#DIV/0!</v>
      </c>
      <c r="N20" s="55"/>
      <c r="O20" s="57"/>
      <c r="P20" s="60"/>
      <c r="Q20" s="9"/>
    </row>
    <row r="21" spans="1:17" ht="63.75" hidden="1" thickBot="1">
      <c r="A21" s="62"/>
      <c r="B21" s="68"/>
      <c r="C21" s="52"/>
      <c r="D21" s="52"/>
      <c r="E21" s="52"/>
      <c r="F21" s="52"/>
      <c r="G21" s="52"/>
      <c r="H21" s="1" t="s">
        <v>20</v>
      </c>
      <c r="I21" s="19" t="s">
        <v>24</v>
      </c>
      <c r="J21" s="11" t="s">
        <v>22</v>
      </c>
      <c r="K21" s="12"/>
      <c r="L21" s="12"/>
      <c r="M21" s="13" t="e">
        <f>IF(L21/K21*100&gt;100,100,L21/K21*100)</f>
        <v>#DIV/0!</v>
      </c>
      <c r="N21" s="56"/>
      <c r="O21" s="57"/>
      <c r="P21" s="60"/>
      <c r="Q21" s="9"/>
    </row>
    <row r="22" spans="1:17" ht="32.25" hidden="1" thickBot="1">
      <c r="A22" s="63"/>
      <c r="B22" s="69"/>
      <c r="C22" s="53"/>
      <c r="D22" s="53"/>
      <c r="E22" s="53"/>
      <c r="F22" s="53"/>
      <c r="G22" s="53"/>
      <c r="H22" s="14" t="s">
        <v>25</v>
      </c>
      <c r="I22" s="20" t="s">
        <v>26</v>
      </c>
      <c r="J22" s="16" t="s">
        <v>27</v>
      </c>
      <c r="K22" s="22"/>
      <c r="L22" s="23"/>
      <c r="M22" s="18" t="e">
        <f>IF(L22/K22*100&gt;100,100,L22/K22*100)</f>
        <v>#DIV/0!</v>
      </c>
      <c r="N22" s="18" t="e">
        <f>M22</f>
        <v>#DIV/0!</v>
      </c>
      <c r="O22" s="58"/>
      <c r="P22" s="60"/>
      <c r="Q22" s="13"/>
    </row>
    <row r="23" spans="1:17" ht="63.75" hidden="1" thickBot="1">
      <c r="A23" s="61" t="s">
        <v>13</v>
      </c>
      <c r="B23" s="67" t="s">
        <v>36</v>
      </c>
      <c r="C23" s="51" t="s">
        <v>15</v>
      </c>
      <c r="D23" s="51" t="s">
        <v>16</v>
      </c>
      <c r="E23" s="51" t="s">
        <v>29</v>
      </c>
      <c r="F23" s="51" t="s">
        <v>35</v>
      </c>
      <c r="G23" s="51" t="s">
        <v>19</v>
      </c>
      <c r="H23" s="4" t="s">
        <v>20</v>
      </c>
      <c r="I23" s="21" t="s">
        <v>21</v>
      </c>
      <c r="J23" s="6" t="s">
        <v>22</v>
      </c>
      <c r="K23" s="7"/>
      <c r="L23" s="8"/>
      <c r="M23" s="8" t="e">
        <f>IF(K23/L23*100&gt;100,100,K23/L23*100)</f>
        <v>#DIV/0!</v>
      </c>
      <c r="N23" s="54" t="e">
        <f>(M23+M24+M25)/3</f>
        <v>#DIV/0!</v>
      </c>
      <c r="O23" s="43" t="e">
        <f>(N23+N26)/2</f>
        <v>#DIV/0!</v>
      </c>
      <c r="P23" s="59"/>
      <c r="Q23" s="9"/>
    </row>
    <row r="24" spans="1:17" ht="63.75" hidden="1" thickBot="1">
      <c r="A24" s="62"/>
      <c r="B24" s="68"/>
      <c r="C24" s="52"/>
      <c r="D24" s="52"/>
      <c r="E24" s="52"/>
      <c r="F24" s="52"/>
      <c r="G24" s="52"/>
      <c r="H24" s="1" t="s">
        <v>20</v>
      </c>
      <c r="I24" s="19" t="s">
        <v>23</v>
      </c>
      <c r="J24" s="11" t="s">
        <v>22</v>
      </c>
      <c r="K24" s="12"/>
      <c r="L24" s="13"/>
      <c r="M24" s="13" t="e">
        <f>IF(L24/K24*100&gt;100,100,L24/K24*100)</f>
        <v>#DIV/0!</v>
      </c>
      <c r="N24" s="55"/>
      <c r="O24" s="57"/>
      <c r="P24" s="60"/>
      <c r="Q24" s="9"/>
    </row>
    <row r="25" spans="1:17" ht="63.75" hidden="1" thickBot="1">
      <c r="A25" s="62"/>
      <c r="B25" s="68"/>
      <c r="C25" s="52"/>
      <c r="D25" s="52"/>
      <c r="E25" s="52"/>
      <c r="F25" s="52"/>
      <c r="G25" s="52"/>
      <c r="H25" s="1" t="s">
        <v>20</v>
      </c>
      <c r="I25" s="19" t="s">
        <v>24</v>
      </c>
      <c r="J25" s="11" t="s">
        <v>22</v>
      </c>
      <c r="K25" s="12"/>
      <c r="L25" s="12"/>
      <c r="M25" s="13" t="e">
        <f>IF(L25/K25*100&gt;100,100,L25/K25*100)</f>
        <v>#DIV/0!</v>
      </c>
      <c r="N25" s="56"/>
      <c r="O25" s="57"/>
      <c r="P25" s="60"/>
      <c r="Q25" s="9"/>
    </row>
    <row r="26" spans="1:17" ht="32.25" hidden="1" thickBot="1">
      <c r="A26" s="63"/>
      <c r="B26" s="69"/>
      <c r="C26" s="53"/>
      <c r="D26" s="53"/>
      <c r="E26" s="53"/>
      <c r="F26" s="53"/>
      <c r="G26" s="53"/>
      <c r="H26" s="14" t="s">
        <v>25</v>
      </c>
      <c r="I26" s="20" t="s">
        <v>26</v>
      </c>
      <c r="J26" s="16" t="s">
        <v>27</v>
      </c>
      <c r="K26" s="17"/>
      <c r="L26" s="17"/>
      <c r="M26" s="18" t="e">
        <f>IF(L26/K26*100&gt;100,100,L26/K26*100)</f>
        <v>#DIV/0!</v>
      </c>
      <c r="N26" s="18" t="e">
        <f>M26</f>
        <v>#DIV/0!</v>
      </c>
      <c r="O26" s="58"/>
      <c r="P26" s="60"/>
      <c r="Q26" s="13"/>
    </row>
    <row r="27" spans="1:17" ht="63.75" hidden="1" thickBot="1">
      <c r="A27" s="61" t="s">
        <v>13</v>
      </c>
      <c r="B27" s="67" t="s">
        <v>37</v>
      </c>
      <c r="C27" s="51" t="s">
        <v>15</v>
      </c>
      <c r="D27" s="51" t="s">
        <v>31</v>
      </c>
      <c r="E27" s="51" t="s">
        <v>29</v>
      </c>
      <c r="F27" s="51" t="s">
        <v>35</v>
      </c>
      <c r="G27" s="51" t="s">
        <v>19</v>
      </c>
      <c r="H27" s="4" t="s">
        <v>20</v>
      </c>
      <c r="I27" s="21" t="s">
        <v>21</v>
      </c>
      <c r="J27" s="6" t="s">
        <v>22</v>
      </c>
      <c r="K27" s="7"/>
      <c r="L27" s="8"/>
      <c r="M27" s="8" t="e">
        <f>IF(K27/L27*100&gt;100,100,K27/L27*100)</f>
        <v>#DIV/0!</v>
      </c>
      <c r="N27" s="54" t="e">
        <f>(M27+M28+M29)/3</f>
        <v>#DIV/0!</v>
      </c>
      <c r="O27" s="43" t="e">
        <f>(N27+N30)/2</f>
        <v>#DIV/0!</v>
      </c>
      <c r="P27" s="59"/>
      <c r="Q27" s="9"/>
    </row>
    <row r="28" spans="1:17" ht="63.75" hidden="1" thickBot="1">
      <c r="A28" s="62"/>
      <c r="B28" s="68"/>
      <c r="C28" s="52"/>
      <c r="D28" s="52"/>
      <c r="E28" s="52"/>
      <c r="F28" s="52"/>
      <c r="G28" s="52"/>
      <c r="H28" s="1" t="s">
        <v>20</v>
      </c>
      <c r="I28" s="19" t="s">
        <v>23</v>
      </c>
      <c r="J28" s="11" t="s">
        <v>22</v>
      </c>
      <c r="K28" s="12"/>
      <c r="L28" s="13"/>
      <c r="M28" s="13" t="e">
        <f>IF(L28/K28*100&gt;100,100,L28/K28*100)</f>
        <v>#DIV/0!</v>
      </c>
      <c r="N28" s="55"/>
      <c r="O28" s="57"/>
      <c r="P28" s="60"/>
      <c r="Q28" s="9"/>
    </row>
    <row r="29" spans="1:17" ht="63.75" hidden="1" thickBot="1">
      <c r="A29" s="62"/>
      <c r="B29" s="68"/>
      <c r="C29" s="52"/>
      <c r="D29" s="52"/>
      <c r="E29" s="52"/>
      <c r="F29" s="52"/>
      <c r="G29" s="52"/>
      <c r="H29" s="1" t="s">
        <v>20</v>
      </c>
      <c r="I29" s="19" t="s">
        <v>24</v>
      </c>
      <c r="J29" s="11" t="s">
        <v>22</v>
      </c>
      <c r="K29" s="12"/>
      <c r="L29" s="12"/>
      <c r="M29" s="13" t="e">
        <f>IF(L29/K29*100&gt;100,100,L29/K29*100)</f>
        <v>#DIV/0!</v>
      </c>
      <c r="N29" s="56"/>
      <c r="O29" s="57"/>
      <c r="P29" s="60"/>
      <c r="Q29" s="9"/>
    </row>
    <row r="30" spans="1:17" ht="32.25" hidden="1" thickBot="1">
      <c r="A30" s="63"/>
      <c r="B30" s="69"/>
      <c r="C30" s="53"/>
      <c r="D30" s="53"/>
      <c r="E30" s="53"/>
      <c r="F30" s="53"/>
      <c r="G30" s="53"/>
      <c r="H30" s="14" t="s">
        <v>25</v>
      </c>
      <c r="I30" s="20" t="s">
        <v>26</v>
      </c>
      <c r="J30" s="16" t="s">
        <v>27</v>
      </c>
      <c r="K30" s="17"/>
      <c r="L30" s="17"/>
      <c r="M30" s="18" t="e">
        <f>IF(L30/K30*100&gt;100,100,L30/K30*100)</f>
        <v>#DIV/0!</v>
      </c>
      <c r="N30" s="18" t="e">
        <f>M30</f>
        <v>#DIV/0!</v>
      </c>
      <c r="O30" s="58"/>
      <c r="P30" s="60"/>
      <c r="Q30" s="13"/>
    </row>
    <row r="31" spans="1:17" ht="63.75" hidden="1" thickBot="1">
      <c r="A31" s="61" t="s">
        <v>13</v>
      </c>
      <c r="B31" s="64" t="s">
        <v>38</v>
      </c>
      <c r="C31" s="51" t="s">
        <v>15</v>
      </c>
      <c r="D31" s="51" t="s">
        <v>31</v>
      </c>
      <c r="E31" s="51" t="s">
        <v>31</v>
      </c>
      <c r="F31" s="51" t="s">
        <v>35</v>
      </c>
      <c r="G31" s="51" t="s">
        <v>19</v>
      </c>
      <c r="H31" s="4" t="s">
        <v>20</v>
      </c>
      <c r="I31" s="21" t="s">
        <v>21</v>
      </c>
      <c r="J31" s="6" t="s">
        <v>22</v>
      </c>
      <c r="K31" s="7"/>
      <c r="L31" s="8"/>
      <c r="M31" s="8" t="e">
        <f>IF(K31/L31*100&gt;100,100,K31/L31*100)</f>
        <v>#DIV/0!</v>
      </c>
      <c r="N31" s="54" t="e">
        <f>(M31+M32+M33)/3</f>
        <v>#DIV/0!</v>
      </c>
      <c r="O31" s="43" t="e">
        <f>(N31+N34)/2</f>
        <v>#DIV/0!</v>
      </c>
      <c r="P31" s="59"/>
      <c r="Q31" s="9"/>
    </row>
    <row r="32" spans="1:17" ht="63.75" hidden="1" thickBot="1">
      <c r="A32" s="62"/>
      <c r="B32" s="65"/>
      <c r="C32" s="52"/>
      <c r="D32" s="52"/>
      <c r="E32" s="52"/>
      <c r="F32" s="52"/>
      <c r="G32" s="52"/>
      <c r="H32" s="1" t="s">
        <v>20</v>
      </c>
      <c r="I32" s="19" t="s">
        <v>23</v>
      </c>
      <c r="J32" s="11" t="s">
        <v>22</v>
      </c>
      <c r="K32" s="12"/>
      <c r="L32" s="13"/>
      <c r="M32" s="13" t="e">
        <f>IF(L32/K32*100&gt;100,100,L32/K32*100)</f>
        <v>#DIV/0!</v>
      </c>
      <c r="N32" s="55"/>
      <c r="O32" s="57"/>
      <c r="P32" s="60"/>
      <c r="Q32" s="9"/>
    </row>
    <row r="33" spans="1:17" ht="63.75" hidden="1" thickBot="1">
      <c r="A33" s="62"/>
      <c r="B33" s="65"/>
      <c r="C33" s="52"/>
      <c r="D33" s="52"/>
      <c r="E33" s="52"/>
      <c r="F33" s="52"/>
      <c r="G33" s="52"/>
      <c r="H33" s="1" t="s">
        <v>20</v>
      </c>
      <c r="I33" s="19" t="s">
        <v>24</v>
      </c>
      <c r="J33" s="11" t="s">
        <v>22</v>
      </c>
      <c r="K33" s="12"/>
      <c r="L33" s="12"/>
      <c r="M33" s="13" t="e">
        <f>IF(L33/K33*100&gt;100,100,L33/K33*100)</f>
        <v>#DIV/0!</v>
      </c>
      <c r="N33" s="56"/>
      <c r="O33" s="57"/>
      <c r="P33" s="60"/>
      <c r="Q33" s="9"/>
    </row>
    <row r="34" spans="1:17" ht="32.25" hidden="1" thickBot="1">
      <c r="A34" s="63"/>
      <c r="B34" s="66"/>
      <c r="C34" s="53"/>
      <c r="D34" s="53"/>
      <c r="E34" s="53"/>
      <c r="F34" s="53"/>
      <c r="G34" s="53"/>
      <c r="H34" s="14" t="s">
        <v>25</v>
      </c>
      <c r="I34" s="20" t="s">
        <v>26</v>
      </c>
      <c r="J34" s="16" t="s">
        <v>27</v>
      </c>
      <c r="K34" s="17"/>
      <c r="L34" s="17"/>
      <c r="M34" s="18" t="e">
        <f>IF(L34/K34*100&gt;100,100,L34/K34*100)</f>
        <v>#DIV/0!</v>
      </c>
      <c r="N34" s="18" t="e">
        <f>M34</f>
        <v>#DIV/0!</v>
      </c>
      <c r="O34" s="58"/>
      <c r="P34" s="60"/>
      <c r="Q34" s="13"/>
    </row>
    <row r="35" spans="1:17" ht="63.75" hidden="1" thickBot="1">
      <c r="A35" s="37" t="s">
        <v>13</v>
      </c>
      <c r="B35" s="48" t="s">
        <v>39</v>
      </c>
      <c r="C35" s="37" t="s">
        <v>40</v>
      </c>
      <c r="D35" s="37" t="s">
        <v>29</v>
      </c>
      <c r="E35" s="37" t="s">
        <v>41</v>
      </c>
      <c r="F35" s="37" t="s">
        <v>18</v>
      </c>
      <c r="G35" s="37" t="s">
        <v>19</v>
      </c>
      <c r="H35" s="24" t="s">
        <v>20</v>
      </c>
      <c r="I35" s="25" t="s">
        <v>23</v>
      </c>
      <c r="J35" s="26" t="s">
        <v>22</v>
      </c>
      <c r="K35" s="7"/>
      <c r="L35" s="8"/>
      <c r="M35" s="8" t="e">
        <f>IF(K35/L35*100&gt;100,100,K35/L35*100)</f>
        <v>#DIV/0!</v>
      </c>
      <c r="N35" s="40" t="e">
        <f>(M35+M36+M37)/3</f>
        <v>#DIV/0!</v>
      </c>
      <c r="O35" s="43" t="e">
        <f>(N35+N38)/2</f>
        <v>#DIV/0!</v>
      </c>
      <c r="P35" s="46"/>
      <c r="Q35" s="9"/>
    </row>
    <row r="36" spans="1:17" ht="63.75" hidden="1" thickBot="1">
      <c r="A36" s="38"/>
      <c r="B36" s="49"/>
      <c r="C36" s="38"/>
      <c r="D36" s="38"/>
      <c r="E36" s="38"/>
      <c r="F36" s="38"/>
      <c r="G36" s="38"/>
      <c r="H36" s="27" t="s">
        <v>20</v>
      </c>
      <c r="I36" s="25" t="s">
        <v>21</v>
      </c>
      <c r="J36" s="28" t="s">
        <v>22</v>
      </c>
      <c r="K36" s="12"/>
      <c r="L36" s="13"/>
      <c r="M36" s="13" t="e">
        <f>IF(K36/L36*100&gt;100,100,K36/L36*100)</f>
        <v>#DIV/0!</v>
      </c>
      <c r="N36" s="41"/>
      <c r="O36" s="44"/>
      <c r="P36" s="47"/>
      <c r="Q36" s="9"/>
    </row>
    <row r="37" spans="1:17" ht="48" hidden="1" thickBot="1">
      <c r="A37" s="38"/>
      <c r="B37" s="49"/>
      <c r="C37" s="38"/>
      <c r="D37" s="38"/>
      <c r="E37" s="38"/>
      <c r="F37" s="38"/>
      <c r="G37" s="38"/>
      <c r="H37" s="27" t="s">
        <v>20</v>
      </c>
      <c r="I37" s="29" t="s">
        <v>42</v>
      </c>
      <c r="J37" s="28" t="s">
        <v>22</v>
      </c>
      <c r="K37" s="12"/>
      <c r="L37" s="12"/>
      <c r="M37" s="13" t="e">
        <f>IF(L37/K37*100&gt;100,100,L37/K37*100)</f>
        <v>#DIV/0!</v>
      </c>
      <c r="N37" s="42"/>
      <c r="O37" s="44"/>
      <c r="P37" s="47"/>
      <c r="Q37" s="9"/>
    </row>
    <row r="38" spans="1:17" ht="32.25" hidden="1" thickBot="1">
      <c r="A38" s="39"/>
      <c r="B38" s="49"/>
      <c r="C38" s="39"/>
      <c r="D38" s="39"/>
      <c r="E38" s="39"/>
      <c r="F38" s="39"/>
      <c r="G38" s="39"/>
      <c r="H38" s="30" t="s">
        <v>25</v>
      </c>
      <c r="I38" s="31" t="s">
        <v>26</v>
      </c>
      <c r="J38" s="32" t="s">
        <v>27</v>
      </c>
      <c r="K38" s="33"/>
      <c r="L38" s="34"/>
      <c r="M38" s="18" t="e">
        <f>IF(L38/K38*100&gt;100,100,L38/K38*100)</f>
        <v>#DIV/0!</v>
      </c>
      <c r="N38" s="18" t="e">
        <f>M38</f>
        <v>#DIV/0!</v>
      </c>
      <c r="O38" s="45"/>
      <c r="P38" s="47"/>
      <c r="Q38" s="13"/>
    </row>
    <row r="39" spans="1:17" ht="63.75" hidden="1" thickBot="1">
      <c r="A39" s="37" t="s">
        <v>13</v>
      </c>
      <c r="B39" s="48" t="s">
        <v>43</v>
      </c>
      <c r="C39" s="37" t="s">
        <v>40</v>
      </c>
      <c r="D39" s="37" t="s">
        <v>29</v>
      </c>
      <c r="E39" s="37" t="s">
        <v>44</v>
      </c>
      <c r="F39" s="37" t="s">
        <v>18</v>
      </c>
      <c r="G39" s="37" t="s">
        <v>19</v>
      </c>
      <c r="H39" s="24" t="s">
        <v>20</v>
      </c>
      <c r="I39" s="25" t="s">
        <v>23</v>
      </c>
      <c r="J39" s="26" t="s">
        <v>22</v>
      </c>
      <c r="K39" s="7"/>
      <c r="L39" s="8"/>
      <c r="M39" s="8" t="e">
        <f>IF(K39/L39*100&gt;100,100,K39/L39*100)</f>
        <v>#DIV/0!</v>
      </c>
      <c r="N39" s="40" t="e">
        <f>(M39+M40+M41)/3</f>
        <v>#DIV/0!</v>
      </c>
      <c r="O39" s="43" t="e">
        <f>(N39+N42)/2</f>
        <v>#DIV/0!</v>
      </c>
      <c r="P39" s="46"/>
      <c r="Q39" s="9"/>
    </row>
    <row r="40" spans="1:17" ht="63.75" hidden="1" thickBot="1">
      <c r="A40" s="38"/>
      <c r="B40" s="49"/>
      <c r="C40" s="38"/>
      <c r="D40" s="38"/>
      <c r="E40" s="38"/>
      <c r="F40" s="38"/>
      <c r="G40" s="38"/>
      <c r="H40" s="27" t="s">
        <v>20</v>
      </c>
      <c r="I40" s="29" t="s">
        <v>21</v>
      </c>
      <c r="J40" s="28" t="s">
        <v>22</v>
      </c>
      <c r="K40" s="12"/>
      <c r="L40" s="13"/>
      <c r="M40" s="13" t="e">
        <f>IF(K40/L40*100&gt;100,100,K40/L40*100)</f>
        <v>#DIV/0!</v>
      </c>
      <c r="N40" s="41"/>
      <c r="O40" s="44"/>
      <c r="P40" s="47"/>
      <c r="Q40" s="9"/>
    </row>
    <row r="41" spans="1:17" ht="48" hidden="1" thickBot="1">
      <c r="A41" s="38"/>
      <c r="B41" s="49"/>
      <c r="C41" s="38"/>
      <c r="D41" s="38"/>
      <c r="E41" s="38"/>
      <c r="F41" s="38"/>
      <c r="G41" s="38"/>
      <c r="H41" s="27" t="s">
        <v>20</v>
      </c>
      <c r="I41" s="29" t="s">
        <v>42</v>
      </c>
      <c r="J41" s="28" t="s">
        <v>22</v>
      </c>
      <c r="K41" s="12"/>
      <c r="L41" s="12"/>
      <c r="M41" s="13" t="e">
        <f>IF(L41/K41*100&gt;100,100,L41/K41*100)</f>
        <v>#DIV/0!</v>
      </c>
      <c r="N41" s="42"/>
      <c r="O41" s="44"/>
      <c r="P41" s="47"/>
      <c r="Q41" s="9"/>
    </row>
    <row r="42" spans="1:17" ht="32.25" hidden="1" thickBot="1">
      <c r="A42" s="39"/>
      <c r="B42" s="50"/>
      <c r="C42" s="39"/>
      <c r="D42" s="39"/>
      <c r="E42" s="39"/>
      <c r="F42" s="39"/>
      <c r="G42" s="39"/>
      <c r="H42" s="30" t="s">
        <v>25</v>
      </c>
      <c r="I42" s="31" t="s">
        <v>26</v>
      </c>
      <c r="J42" s="32" t="s">
        <v>27</v>
      </c>
      <c r="K42" s="35"/>
      <c r="L42" s="35"/>
      <c r="M42" s="18" t="e">
        <f>IF(L42/K42*100&gt;100,100,L42/K42*100)</f>
        <v>#DIV/0!</v>
      </c>
      <c r="N42" s="18" t="e">
        <f>M42</f>
        <v>#DIV/0!</v>
      </c>
      <c r="O42" s="45"/>
      <c r="P42" s="47"/>
      <c r="Q42" s="13"/>
    </row>
    <row r="43" spans="1:17" ht="63">
      <c r="A43" s="37" t="s">
        <v>13</v>
      </c>
      <c r="B43" s="48" t="s">
        <v>45</v>
      </c>
      <c r="C43" s="37" t="s">
        <v>40</v>
      </c>
      <c r="D43" s="37" t="s">
        <v>46</v>
      </c>
      <c r="E43" s="37" t="s">
        <v>41</v>
      </c>
      <c r="F43" s="37" t="s">
        <v>18</v>
      </c>
      <c r="G43" s="37" t="s">
        <v>19</v>
      </c>
      <c r="H43" s="24" t="s">
        <v>20</v>
      </c>
      <c r="I43" s="25" t="s">
        <v>23</v>
      </c>
      <c r="J43" s="26" t="s">
        <v>22</v>
      </c>
      <c r="K43" s="7">
        <v>100</v>
      </c>
      <c r="L43" s="8">
        <v>100</v>
      </c>
      <c r="M43" s="8">
        <f>IF(K43/L43*100&gt;100,100,K43/L43*100)</f>
        <v>100</v>
      </c>
      <c r="N43" s="40">
        <f>(M43+M44+M45)/3</f>
        <v>100</v>
      </c>
      <c r="O43" s="43">
        <f>(N43+N46)/2</f>
        <v>100</v>
      </c>
      <c r="P43" s="46" t="s">
        <v>47</v>
      </c>
      <c r="Q43" s="9"/>
    </row>
    <row r="44" spans="1:17" ht="63">
      <c r="A44" s="38"/>
      <c r="B44" s="49"/>
      <c r="C44" s="38"/>
      <c r="D44" s="38"/>
      <c r="E44" s="38"/>
      <c r="F44" s="38"/>
      <c r="G44" s="38"/>
      <c r="H44" s="27" t="s">
        <v>20</v>
      </c>
      <c r="I44" s="29" t="s">
        <v>21</v>
      </c>
      <c r="J44" s="28" t="s">
        <v>22</v>
      </c>
      <c r="K44" s="12">
        <v>10</v>
      </c>
      <c r="L44" s="13">
        <v>4</v>
      </c>
      <c r="M44" s="13">
        <f>IF(K44/L44*100&gt;100,100,K44/L44*100)</f>
        <v>100</v>
      </c>
      <c r="N44" s="41"/>
      <c r="O44" s="44"/>
      <c r="P44" s="47"/>
      <c r="Q44" s="9"/>
    </row>
    <row r="45" spans="1:17" ht="47.25">
      <c r="A45" s="38"/>
      <c r="B45" s="49"/>
      <c r="C45" s="38"/>
      <c r="D45" s="38"/>
      <c r="E45" s="38"/>
      <c r="F45" s="38"/>
      <c r="G45" s="38"/>
      <c r="H45" s="27" t="s">
        <v>20</v>
      </c>
      <c r="I45" s="29" t="s">
        <v>42</v>
      </c>
      <c r="J45" s="28" t="s">
        <v>22</v>
      </c>
      <c r="K45" s="12">
        <v>100</v>
      </c>
      <c r="L45" s="12">
        <v>100</v>
      </c>
      <c r="M45" s="13">
        <f>IF(L45/K45*100&gt;100,100,L45/K45*100)</f>
        <v>100</v>
      </c>
      <c r="N45" s="42"/>
      <c r="O45" s="44"/>
      <c r="P45" s="47"/>
      <c r="Q45" s="9"/>
    </row>
    <row r="46" spans="1:17" ht="32.25" thickBot="1">
      <c r="A46" s="39"/>
      <c r="B46" s="50"/>
      <c r="C46" s="39"/>
      <c r="D46" s="39"/>
      <c r="E46" s="39"/>
      <c r="F46" s="39"/>
      <c r="G46" s="39"/>
      <c r="H46" s="30" t="s">
        <v>25</v>
      </c>
      <c r="I46" s="31" t="s">
        <v>26</v>
      </c>
      <c r="J46" s="32" t="s">
        <v>27</v>
      </c>
      <c r="K46" s="35">
        <v>1</v>
      </c>
      <c r="L46" s="35">
        <v>2</v>
      </c>
      <c r="M46" s="18">
        <f>IF(L46/K46*100&gt;100,100,L46/K46*100)</f>
        <v>100</v>
      </c>
      <c r="N46" s="18">
        <f>M46</f>
        <v>100</v>
      </c>
      <c r="O46" s="45"/>
      <c r="P46" s="47"/>
      <c r="Q46" s="13"/>
    </row>
    <row r="47" spans="1:17" ht="63">
      <c r="A47" s="37" t="s">
        <v>13</v>
      </c>
      <c r="B47" s="48" t="s">
        <v>48</v>
      </c>
      <c r="C47" s="37" t="s">
        <v>40</v>
      </c>
      <c r="D47" s="37" t="s">
        <v>46</v>
      </c>
      <c r="E47" s="37" t="s">
        <v>44</v>
      </c>
      <c r="F47" s="37" t="s">
        <v>18</v>
      </c>
      <c r="G47" s="37" t="s">
        <v>19</v>
      </c>
      <c r="H47" s="24" t="s">
        <v>20</v>
      </c>
      <c r="I47" s="25" t="s">
        <v>23</v>
      </c>
      <c r="J47" s="26" t="s">
        <v>22</v>
      </c>
      <c r="K47" s="7">
        <v>100</v>
      </c>
      <c r="L47" s="8">
        <v>100</v>
      </c>
      <c r="M47" s="8">
        <f>IF(K47/L47*100&gt;100,100,K47/L47*100)</f>
        <v>100</v>
      </c>
      <c r="N47" s="40">
        <f>(M47+M48+M49)/3</f>
        <v>100</v>
      </c>
      <c r="O47" s="43">
        <f>(N47+N50)/2</f>
        <v>97.756410256410248</v>
      </c>
      <c r="P47" s="46" t="s">
        <v>33</v>
      </c>
      <c r="Q47" s="9"/>
    </row>
    <row r="48" spans="1:17" ht="63">
      <c r="A48" s="38"/>
      <c r="B48" s="49"/>
      <c r="C48" s="38"/>
      <c r="D48" s="38"/>
      <c r="E48" s="38"/>
      <c r="F48" s="38"/>
      <c r="G48" s="38"/>
      <c r="H48" s="27" t="s">
        <v>20</v>
      </c>
      <c r="I48" s="29" t="s">
        <v>21</v>
      </c>
      <c r="J48" s="28" t="s">
        <v>22</v>
      </c>
      <c r="K48" s="12">
        <v>10</v>
      </c>
      <c r="L48" s="13">
        <v>1.8</v>
      </c>
      <c r="M48" s="13">
        <f>IF(K48/L48*100&gt;100,100,K48/L48*100)</f>
        <v>100</v>
      </c>
      <c r="N48" s="41"/>
      <c r="O48" s="44"/>
      <c r="P48" s="47"/>
      <c r="Q48" s="9"/>
    </row>
    <row r="49" spans="1:17" ht="47.25">
      <c r="A49" s="38"/>
      <c r="B49" s="49"/>
      <c r="C49" s="38"/>
      <c r="D49" s="38"/>
      <c r="E49" s="38"/>
      <c r="F49" s="38"/>
      <c r="G49" s="38"/>
      <c r="H49" s="27" t="s">
        <v>20</v>
      </c>
      <c r="I49" s="29" t="s">
        <v>42</v>
      </c>
      <c r="J49" s="28" t="s">
        <v>22</v>
      </c>
      <c r="K49" s="12">
        <v>100</v>
      </c>
      <c r="L49" s="12">
        <v>100</v>
      </c>
      <c r="M49" s="13">
        <f>IF(L49/K49*100&gt;100,100,L49/K49*100)</f>
        <v>100</v>
      </c>
      <c r="N49" s="42"/>
      <c r="O49" s="44"/>
      <c r="P49" s="47"/>
      <c r="Q49" s="9"/>
    </row>
    <row r="50" spans="1:17" ht="32.25" thickBot="1">
      <c r="A50" s="39"/>
      <c r="B50" s="50"/>
      <c r="C50" s="39"/>
      <c r="D50" s="39"/>
      <c r="E50" s="39"/>
      <c r="F50" s="39"/>
      <c r="G50" s="39"/>
      <c r="H50" s="30" t="s">
        <v>25</v>
      </c>
      <c r="I50" s="31" t="s">
        <v>26</v>
      </c>
      <c r="J50" s="32" t="s">
        <v>27</v>
      </c>
      <c r="K50" s="35">
        <v>156</v>
      </c>
      <c r="L50" s="35">
        <v>149</v>
      </c>
      <c r="M50" s="18">
        <f>IF(L50/K50*100&gt;100,100,L50/K50*100)</f>
        <v>95.512820512820511</v>
      </c>
      <c r="N50" s="18">
        <f>M50</f>
        <v>95.512820512820511</v>
      </c>
      <c r="O50" s="45"/>
      <c r="P50" s="47"/>
      <c r="Q50" s="13"/>
    </row>
    <row r="51" spans="1:17" ht="63" hidden="1">
      <c r="A51" s="37" t="s">
        <v>13</v>
      </c>
      <c r="B51" s="48" t="s">
        <v>49</v>
      </c>
      <c r="C51" s="37" t="s">
        <v>40</v>
      </c>
      <c r="D51" s="37" t="s">
        <v>50</v>
      </c>
      <c r="E51" s="37" t="s">
        <v>41</v>
      </c>
      <c r="F51" s="37" t="s">
        <v>18</v>
      </c>
      <c r="G51" s="37" t="s">
        <v>19</v>
      </c>
      <c r="H51" s="24" t="s">
        <v>20</v>
      </c>
      <c r="I51" s="25" t="s">
        <v>23</v>
      </c>
      <c r="J51" s="26" t="s">
        <v>22</v>
      </c>
      <c r="K51" s="7"/>
      <c r="L51" s="8"/>
      <c r="M51" s="8" t="e">
        <f>IF(K51/L51*100&gt;100,100,K51/L51*100)</f>
        <v>#DIV/0!</v>
      </c>
      <c r="N51" s="40" t="e">
        <f>(M51+M52+M53)/3</f>
        <v>#DIV/0!</v>
      </c>
      <c r="O51" s="43" t="e">
        <f>(N51+N54)/2</f>
        <v>#DIV/0!</v>
      </c>
      <c r="P51" s="46"/>
      <c r="Q51" s="9"/>
    </row>
    <row r="52" spans="1:17" ht="63" hidden="1">
      <c r="A52" s="38"/>
      <c r="B52" s="49"/>
      <c r="C52" s="38"/>
      <c r="D52" s="38"/>
      <c r="E52" s="38"/>
      <c r="F52" s="38"/>
      <c r="G52" s="38"/>
      <c r="H52" s="27" t="s">
        <v>20</v>
      </c>
      <c r="I52" s="29" t="s">
        <v>21</v>
      </c>
      <c r="J52" s="28" t="s">
        <v>22</v>
      </c>
      <c r="K52" s="12"/>
      <c r="L52" s="13"/>
      <c r="M52" s="13" t="e">
        <f>IF(K52/L52*100&gt;100,100,K52/L52*100)</f>
        <v>#DIV/0!</v>
      </c>
      <c r="N52" s="41"/>
      <c r="O52" s="44"/>
      <c r="P52" s="47"/>
      <c r="Q52" s="9"/>
    </row>
    <row r="53" spans="1:17" ht="47.25" hidden="1">
      <c r="A53" s="38"/>
      <c r="B53" s="49"/>
      <c r="C53" s="38"/>
      <c r="D53" s="38"/>
      <c r="E53" s="38"/>
      <c r="F53" s="38"/>
      <c r="G53" s="38"/>
      <c r="H53" s="27" t="s">
        <v>20</v>
      </c>
      <c r="I53" s="29" t="s">
        <v>42</v>
      </c>
      <c r="J53" s="28" t="s">
        <v>22</v>
      </c>
      <c r="K53" s="12"/>
      <c r="L53" s="12"/>
      <c r="M53" s="13" t="e">
        <f>IF(L53/K53*100&gt;100,100,L53/K53*100)</f>
        <v>#DIV/0!</v>
      </c>
      <c r="N53" s="42"/>
      <c r="O53" s="44"/>
      <c r="P53" s="47"/>
      <c r="Q53" s="9"/>
    </row>
    <row r="54" spans="1:17" ht="32.25" hidden="1" thickBot="1">
      <c r="A54" s="39"/>
      <c r="B54" s="50"/>
      <c r="C54" s="39"/>
      <c r="D54" s="39"/>
      <c r="E54" s="39"/>
      <c r="F54" s="39"/>
      <c r="G54" s="39"/>
      <c r="H54" s="30" t="s">
        <v>25</v>
      </c>
      <c r="I54" s="31" t="s">
        <v>26</v>
      </c>
      <c r="J54" s="32" t="s">
        <v>27</v>
      </c>
      <c r="K54" s="35"/>
      <c r="L54" s="35"/>
      <c r="M54" s="18" t="e">
        <f>IF(L54/K54*100&gt;100,100,L54/K54*100)</f>
        <v>#DIV/0!</v>
      </c>
      <c r="N54" s="18" t="e">
        <f>M54</f>
        <v>#DIV/0!</v>
      </c>
      <c r="O54" s="45"/>
      <c r="P54" s="47"/>
      <c r="Q54" s="13"/>
    </row>
    <row r="55" spans="1:17" ht="63" hidden="1">
      <c r="A55" s="37" t="s">
        <v>13</v>
      </c>
      <c r="B55" s="48" t="s">
        <v>51</v>
      </c>
      <c r="C55" s="37" t="s">
        <v>40</v>
      </c>
      <c r="D55" s="37" t="s">
        <v>50</v>
      </c>
      <c r="E55" s="37" t="s">
        <v>44</v>
      </c>
      <c r="F55" s="37" t="s">
        <v>18</v>
      </c>
      <c r="G55" s="37" t="s">
        <v>19</v>
      </c>
      <c r="H55" s="24" t="s">
        <v>20</v>
      </c>
      <c r="I55" s="25" t="s">
        <v>23</v>
      </c>
      <c r="J55" s="26" t="s">
        <v>22</v>
      </c>
      <c r="K55" s="7"/>
      <c r="L55" s="8"/>
      <c r="M55" s="8" t="e">
        <f>IF(K55/L55*100&gt;100,100,K55/L55*100)</f>
        <v>#DIV/0!</v>
      </c>
      <c r="N55" s="40" t="e">
        <f>(M55+M56+M57)/3</f>
        <v>#DIV/0!</v>
      </c>
      <c r="O55" s="43" t="e">
        <f>(N55+N58)/2</f>
        <v>#DIV/0!</v>
      </c>
      <c r="P55" s="46"/>
      <c r="Q55" s="9"/>
    </row>
    <row r="56" spans="1:17" ht="63" hidden="1">
      <c r="A56" s="38"/>
      <c r="B56" s="49"/>
      <c r="C56" s="38"/>
      <c r="D56" s="38"/>
      <c r="E56" s="38"/>
      <c r="F56" s="38"/>
      <c r="G56" s="38"/>
      <c r="H56" s="27" t="s">
        <v>20</v>
      </c>
      <c r="I56" s="29" t="s">
        <v>21</v>
      </c>
      <c r="J56" s="28" t="s">
        <v>22</v>
      </c>
      <c r="K56" s="12"/>
      <c r="L56" s="13"/>
      <c r="M56" s="13" t="e">
        <f>IF(K56/L56*100&gt;100,100,K56/L56*100)</f>
        <v>#DIV/0!</v>
      </c>
      <c r="N56" s="41"/>
      <c r="O56" s="44"/>
      <c r="P56" s="47"/>
      <c r="Q56" s="9"/>
    </row>
    <row r="57" spans="1:17" ht="47.25" hidden="1">
      <c r="A57" s="38"/>
      <c r="B57" s="49"/>
      <c r="C57" s="38"/>
      <c r="D57" s="38"/>
      <c r="E57" s="38"/>
      <c r="F57" s="38"/>
      <c r="G57" s="38"/>
      <c r="H57" s="27" t="s">
        <v>20</v>
      </c>
      <c r="I57" s="29" t="s">
        <v>42</v>
      </c>
      <c r="J57" s="28" t="s">
        <v>22</v>
      </c>
      <c r="K57" s="12"/>
      <c r="L57" s="12"/>
      <c r="M57" s="13" t="e">
        <f>IF(L57/K57*100&gt;100,100,L57/K57*100)</f>
        <v>#DIV/0!</v>
      </c>
      <c r="N57" s="42"/>
      <c r="O57" s="44"/>
      <c r="P57" s="47"/>
      <c r="Q57" s="9"/>
    </row>
    <row r="58" spans="1:17" ht="32.25" hidden="1" thickBot="1">
      <c r="A58" s="39"/>
      <c r="B58" s="50"/>
      <c r="C58" s="39"/>
      <c r="D58" s="39"/>
      <c r="E58" s="39"/>
      <c r="F58" s="39"/>
      <c r="G58" s="39"/>
      <c r="H58" s="30" t="s">
        <v>25</v>
      </c>
      <c r="I58" s="31" t="s">
        <v>26</v>
      </c>
      <c r="J58" s="32" t="s">
        <v>27</v>
      </c>
      <c r="K58" s="33"/>
      <c r="L58" s="34"/>
      <c r="M58" s="18" t="e">
        <f>IF(L58/K58*100&gt;100,100,L58/K58*100)</f>
        <v>#DIV/0!</v>
      </c>
      <c r="N58" s="18" t="e">
        <f>M58</f>
        <v>#DIV/0!</v>
      </c>
      <c r="O58" s="45"/>
      <c r="P58" s="47"/>
      <c r="Q58" s="13"/>
    </row>
    <row r="59" spans="1:17" ht="63" hidden="1">
      <c r="A59" s="37" t="s">
        <v>13</v>
      </c>
      <c r="B59" s="48" t="s">
        <v>52</v>
      </c>
      <c r="C59" s="37" t="s">
        <v>40</v>
      </c>
      <c r="D59" s="37" t="s">
        <v>29</v>
      </c>
      <c r="E59" s="37" t="s">
        <v>41</v>
      </c>
      <c r="F59" s="37" t="s">
        <v>35</v>
      </c>
      <c r="G59" s="37" t="s">
        <v>19</v>
      </c>
      <c r="H59" s="24" t="s">
        <v>20</v>
      </c>
      <c r="I59" s="25" t="s">
        <v>23</v>
      </c>
      <c r="J59" s="26" t="s">
        <v>22</v>
      </c>
      <c r="K59" s="7"/>
      <c r="L59" s="8"/>
      <c r="M59" s="8" t="e">
        <f>IF(K59/L59*100&gt;100,100,K59/L59*100)</f>
        <v>#DIV/0!</v>
      </c>
      <c r="N59" s="40" t="e">
        <f>(M59+M60+M61)/3</f>
        <v>#DIV/0!</v>
      </c>
      <c r="O59" s="43" t="e">
        <f>(N59+N62)/2</f>
        <v>#DIV/0!</v>
      </c>
      <c r="P59" s="46"/>
      <c r="Q59" s="9"/>
    </row>
    <row r="60" spans="1:17" ht="63" hidden="1">
      <c r="A60" s="38"/>
      <c r="B60" s="49"/>
      <c r="C60" s="38"/>
      <c r="D60" s="38"/>
      <c r="E60" s="38"/>
      <c r="F60" s="38"/>
      <c r="G60" s="38"/>
      <c r="H60" s="27" t="s">
        <v>20</v>
      </c>
      <c r="I60" s="29" t="s">
        <v>21</v>
      </c>
      <c r="J60" s="28" t="s">
        <v>22</v>
      </c>
      <c r="K60" s="12"/>
      <c r="L60" s="13"/>
      <c r="M60" s="13" t="e">
        <f>IF(K60/L60*100&gt;100,100,K60/L60*100)</f>
        <v>#DIV/0!</v>
      </c>
      <c r="N60" s="41"/>
      <c r="O60" s="44"/>
      <c r="P60" s="47"/>
      <c r="Q60" s="9"/>
    </row>
    <row r="61" spans="1:17" ht="47.25" hidden="1">
      <c r="A61" s="38"/>
      <c r="B61" s="49"/>
      <c r="C61" s="38"/>
      <c r="D61" s="38"/>
      <c r="E61" s="38"/>
      <c r="F61" s="38"/>
      <c r="G61" s="38"/>
      <c r="H61" s="27" t="s">
        <v>20</v>
      </c>
      <c r="I61" s="29" t="s">
        <v>42</v>
      </c>
      <c r="J61" s="28" t="s">
        <v>22</v>
      </c>
      <c r="K61" s="12"/>
      <c r="L61" s="12"/>
      <c r="M61" s="13" t="e">
        <f>IF(L61/K61*100&gt;100,100,L61/K61*100)</f>
        <v>#DIV/0!</v>
      </c>
      <c r="N61" s="42"/>
      <c r="O61" s="44"/>
      <c r="P61" s="47"/>
      <c r="Q61" s="9"/>
    </row>
    <row r="62" spans="1:17" ht="32.25" hidden="1" thickBot="1">
      <c r="A62" s="39"/>
      <c r="B62" s="50"/>
      <c r="C62" s="39"/>
      <c r="D62" s="39"/>
      <c r="E62" s="39"/>
      <c r="F62" s="39"/>
      <c r="G62" s="39"/>
      <c r="H62" s="30" t="s">
        <v>25</v>
      </c>
      <c r="I62" s="31" t="s">
        <v>26</v>
      </c>
      <c r="J62" s="32" t="s">
        <v>27</v>
      </c>
      <c r="K62" s="33"/>
      <c r="L62" s="34"/>
      <c r="M62" s="18" t="e">
        <f>IF(L62/K62*100&gt;100,100,L62/K62*100)</f>
        <v>#DIV/0!</v>
      </c>
      <c r="N62" s="18" t="e">
        <f>M62</f>
        <v>#DIV/0!</v>
      </c>
      <c r="O62" s="45"/>
      <c r="P62" s="47"/>
      <c r="Q62" s="13"/>
    </row>
    <row r="63" spans="1:17" ht="63" hidden="1">
      <c r="A63" s="37" t="s">
        <v>13</v>
      </c>
      <c r="B63" s="48" t="s">
        <v>53</v>
      </c>
      <c r="C63" s="37" t="s">
        <v>40</v>
      </c>
      <c r="D63" s="37" t="s">
        <v>29</v>
      </c>
      <c r="E63" s="37" t="s">
        <v>44</v>
      </c>
      <c r="F63" s="37" t="s">
        <v>35</v>
      </c>
      <c r="G63" s="37" t="s">
        <v>19</v>
      </c>
      <c r="H63" s="24" t="s">
        <v>20</v>
      </c>
      <c r="I63" s="25" t="s">
        <v>23</v>
      </c>
      <c r="J63" s="26" t="s">
        <v>22</v>
      </c>
      <c r="K63" s="7"/>
      <c r="L63" s="8"/>
      <c r="M63" s="8" t="e">
        <f>IF(K63/L63*100&gt;100,100,K63/L63*100)</f>
        <v>#DIV/0!</v>
      </c>
      <c r="N63" s="40" t="e">
        <f>(M63+M64+M65)/3</f>
        <v>#DIV/0!</v>
      </c>
      <c r="O63" s="43" t="e">
        <f>(N63+N66)/2</f>
        <v>#DIV/0!</v>
      </c>
      <c r="P63" s="46"/>
      <c r="Q63" s="9"/>
    </row>
    <row r="64" spans="1:17" ht="63" hidden="1">
      <c r="A64" s="38"/>
      <c r="B64" s="49"/>
      <c r="C64" s="38"/>
      <c r="D64" s="38"/>
      <c r="E64" s="38"/>
      <c r="F64" s="38"/>
      <c r="G64" s="38"/>
      <c r="H64" s="27" t="s">
        <v>20</v>
      </c>
      <c r="I64" s="29" t="s">
        <v>21</v>
      </c>
      <c r="J64" s="28" t="s">
        <v>22</v>
      </c>
      <c r="K64" s="12"/>
      <c r="L64" s="13"/>
      <c r="M64" s="13" t="e">
        <f>IF(K64/L64*100&gt;100,100,K64/L64*100)</f>
        <v>#DIV/0!</v>
      </c>
      <c r="N64" s="41"/>
      <c r="O64" s="44"/>
      <c r="P64" s="47"/>
      <c r="Q64" s="9"/>
    </row>
    <row r="65" spans="1:17" ht="47.25" hidden="1">
      <c r="A65" s="38"/>
      <c r="B65" s="49"/>
      <c r="C65" s="38"/>
      <c r="D65" s="38"/>
      <c r="E65" s="38"/>
      <c r="F65" s="38"/>
      <c r="G65" s="38"/>
      <c r="H65" s="27" t="s">
        <v>20</v>
      </c>
      <c r="I65" s="29" t="s">
        <v>42</v>
      </c>
      <c r="J65" s="28" t="s">
        <v>22</v>
      </c>
      <c r="K65" s="12"/>
      <c r="L65" s="12"/>
      <c r="M65" s="13" t="e">
        <f>IF(L65/K65*100&gt;100,100,L65/K65*100)</f>
        <v>#DIV/0!</v>
      </c>
      <c r="N65" s="42"/>
      <c r="O65" s="44"/>
      <c r="P65" s="47"/>
      <c r="Q65" s="9"/>
    </row>
    <row r="66" spans="1:17" ht="32.25" hidden="1" thickBot="1">
      <c r="A66" s="39"/>
      <c r="B66" s="50"/>
      <c r="C66" s="39"/>
      <c r="D66" s="39"/>
      <c r="E66" s="39"/>
      <c r="F66" s="39"/>
      <c r="G66" s="39"/>
      <c r="H66" s="30" t="s">
        <v>25</v>
      </c>
      <c r="I66" s="31" t="s">
        <v>26</v>
      </c>
      <c r="J66" s="32" t="s">
        <v>27</v>
      </c>
      <c r="K66" s="33"/>
      <c r="L66" s="35"/>
      <c r="M66" s="18" t="e">
        <f>IF(L66/K66*100&gt;100,100,L66/K66*100)</f>
        <v>#DIV/0!</v>
      </c>
      <c r="N66" s="18" t="e">
        <f>M66</f>
        <v>#DIV/0!</v>
      </c>
      <c r="O66" s="45"/>
      <c r="P66" s="47"/>
      <c r="Q66" s="13"/>
    </row>
    <row r="67" spans="1:17" ht="63" hidden="1">
      <c r="A67" s="37" t="s">
        <v>13</v>
      </c>
      <c r="B67" s="48" t="s">
        <v>54</v>
      </c>
      <c r="C67" s="37" t="s">
        <v>40</v>
      </c>
      <c r="D67" s="37" t="s">
        <v>46</v>
      </c>
      <c r="E67" s="37" t="s">
        <v>41</v>
      </c>
      <c r="F67" s="37" t="s">
        <v>35</v>
      </c>
      <c r="G67" s="37" t="s">
        <v>19</v>
      </c>
      <c r="H67" s="24" t="s">
        <v>20</v>
      </c>
      <c r="I67" s="25" t="s">
        <v>23</v>
      </c>
      <c r="J67" s="26" t="s">
        <v>22</v>
      </c>
      <c r="K67" s="7"/>
      <c r="L67" s="8"/>
      <c r="M67" s="8" t="e">
        <f>IF(K67/L67*100&gt;100,100,K67/L67*100)</f>
        <v>#DIV/0!</v>
      </c>
      <c r="N67" s="40" t="e">
        <f>(M67+M68+M69)/3</f>
        <v>#DIV/0!</v>
      </c>
      <c r="O67" s="43" t="e">
        <f>(N67+N70)/2</f>
        <v>#DIV/0!</v>
      </c>
      <c r="P67" s="46"/>
      <c r="Q67" s="9"/>
    </row>
    <row r="68" spans="1:17" ht="63" hidden="1">
      <c r="A68" s="38"/>
      <c r="B68" s="49"/>
      <c r="C68" s="38"/>
      <c r="D68" s="38"/>
      <c r="E68" s="38"/>
      <c r="F68" s="38"/>
      <c r="G68" s="38"/>
      <c r="H68" s="27" t="s">
        <v>20</v>
      </c>
      <c r="I68" s="29" t="s">
        <v>21</v>
      </c>
      <c r="J68" s="28" t="s">
        <v>22</v>
      </c>
      <c r="K68" s="12"/>
      <c r="L68" s="13"/>
      <c r="M68" s="13" t="e">
        <f>IF(K68/L68*100&gt;100,100,K68/L68*100)</f>
        <v>#DIV/0!</v>
      </c>
      <c r="N68" s="41"/>
      <c r="O68" s="44"/>
      <c r="P68" s="47"/>
      <c r="Q68" s="9"/>
    </row>
    <row r="69" spans="1:17" ht="47.25" hidden="1">
      <c r="A69" s="38"/>
      <c r="B69" s="49"/>
      <c r="C69" s="38"/>
      <c r="D69" s="38"/>
      <c r="E69" s="38"/>
      <c r="F69" s="38"/>
      <c r="G69" s="38"/>
      <c r="H69" s="27" t="s">
        <v>20</v>
      </c>
      <c r="I69" s="29" t="s">
        <v>42</v>
      </c>
      <c r="J69" s="28" t="s">
        <v>22</v>
      </c>
      <c r="K69" s="12"/>
      <c r="L69" s="12"/>
      <c r="M69" s="13" t="e">
        <f>IF(L69/K69*100&gt;100,100,L69/K69*100)</f>
        <v>#DIV/0!</v>
      </c>
      <c r="N69" s="42"/>
      <c r="O69" s="44"/>
      <c r="P69" s="47"/>
      <c r="Q69" s="9"/>
    </row>
    <row r="70" spans="1:17" ht="32.25" hidden="1" thickBot="1">
      <c r="A70" s="39"/>
      <c r="B70" s="50"/>
      <c r="C70" s="39"/>
      <c r="D70" s="39"/>
      <c r="E70" s="39"/>
      <c r="F70" s="39"/>
      <c r="G70" s="39"/>
      <c r="H70" s="30" t="s">
        <v>25</v>
      </c>
      <c r="I70" s="31" t="s">
        <v>26</v>
      </c>
      <c r="J70" s="32" t="s">
        <v>27</v>
      </c>
      <c r="K70" s="33"/>
      <c r="L70" s="35"/>
      <c r="M70" s="18" t="e">
        <f>IF(L70/K70*100&gt;100,100,L70/K70*100)</f>
        <v>#DIV/0!</v>
      </c>
      <c r="N70" s="18" t="e">
        <f>M70</f>
        <v>#DIV/0!</v>
      </c>
      <c r="O70" s="45"/>
      <c r="P70" s="47"/>
      <c r="Q70" s="13"/>
    </row>
    <row r="71" spans="1:17" ht="63" hidden="1">
      <c r="A71" s="37" t="s">
        <v>13</v>
      </c>
      <c r="B71" s="48" t="s">
        <v>55</v>
      </c>
      <c r="C71" s="37" t="s">
        <v>40</v>
      </c>
      <c r="D71" s="37" t="s">
        <v>46</v>
      </c>
      <c r="E71" s="37" t="s">
        <v>44</v>
      </c>
      <c r="F71" s="37" t="s">
        <v>35</v>
      </c>
      <c r="G71" s="37" t="s">
        <v>19</v>
      </c>
      <c r="H71" s="24" t="s">
        <v>20</v>
      </c>
      <c r="I71" s="25" t="s">
        <v>23</v>
      </c>
      <c r="J71" s="26" t="s">
        <v>22</v>
      </c>
      <c r="K71" s="7"/>
      <c r="L71" s="8"/>
      <c r="M71" s="8" t="e">
        <f>IF(K71/L71*100&gt;100,100,K71/L71*100)</f>
        <v>#DIV/0!</v>
      </c>
      <c r="N71" s="40" t="e">
        <f>(M71+M72+M73)/3</f>
        <v>#DIV/0!</v>
      </c>
      <c r="O71" s="43" t="e">
        <f>(N71+N74)/2</f>
        <v>#DIV/0!</v>
      </c>
      <c r="P71" s="46"/>
      <c r="Q71" s="9"/>
    </row>
    <row r="72" spans="1:17" ht="63" hidden="1">
      <c r="A72" s="38"/>
      <c r="B72" s="49"/>
      <c r="C72" s="38"/>
      <c r="D72" s="38"/>
      <c r="E72" s="38"/>
      <c r="F72" s="38"/>
      <c r="G72" s="38"/>
      <c r="H72" s="27" t="s">
        <v>20</v>
      </c>
      <c r="I72" s="29" t="s">
        <v>21</v>
      </c>
      <c r="J72" s="28" t="s">
        <v>22</v>
      </c>
      <c r="K72" s="12"/>
      <c r="L72" s="13"/>
      <c r="M72" s="13" t="e">
        <f>IF(K72/L72*100&gt;100,100,K72/L72*100)</f>
        <v>#DIV/0!</v>
      </c>
      <c r="N72" s="41"/>
      <c r="O72" s="44"/>
      <c r="P72" s="47"/>
      <c r="Q72" s="9"/>
    </row>
    <row r="73" spans="1:17" ht="47.25" hidden="1">
      <c r="A73" s="38"/>
      <c r="B73" s="49"/>
      <c r="C73" s="38"/>
      <c r="D73" s="38"/>
      <c r="E73" s="38"/>
      <c r="F73" s="38"/>
      <c r="G73" s="38"/>
      <c r="H73" s="27" t="s">
        <v>20</v>
      </c>
      <c r="I73" s="29" t="s">
        <v>42</v>
      </c>
      <c r="J73" s="28" t="s">
        <v>22</v>
      </c>
      <c r="K73" s="12"/>
      <c r="L73" s="12"/>
      <c r="M73" s="13" t="e">
        <f>IF(L73/K73*100&gt;100,100,L73/K73*100)</f>
        <v>#DIV/0!</v>
      </c>
      <c r="N73" s="42"/>
      <c r="O73" s="44"/>
      <c r="P73" s="47"/>
      <c r="Q73" s="9"/>
    </row>
    <row r="74" spans="1:17" ht="32.25" hidden="1" thickBot="1">
      <c r="A74" s="39"/>
      <c r="B74" s="50"/>
      <c r="C74" s="39"/>
      <c r="D74" s="39"/>
      <c r="E74" s="39"/>
      <c r="F74" s="39"/>
      <c r="G74" s="39"/>
      <c r="H74" s="30" t="s">
        <v>25</v>
      </c>
      <c r="I74" s="31" t="s">
        <v>26</v>
      </c>
      <c r="J74" s="32" t="s">
        <v>27</v>
      </c>
      <c r="K74" s="35"/>
      <c r="L74" s="35"/>
      <c r="M74" s="18" t="e">
        <f>IF(L74/K74*100&gt;100,100,L74/K74*100)</f>
        <v>#DIV/0!</v>
      </c>
      <c r="N74" s="18" t="e">
        <f>M74</f>
        <v>#DIV/0!</v>
      </c>
      <c r="O74" s="45"/>
      <c r="P74" s="47"/>
      <c r="Q74" s="13"/>
    </row>
    <row r="75" spans="1:17" ht="63" hidden="1">
      <c r="A75" s="37" t="s">
        <v>13</v>
      </c>
      <c r="B75" s="48" t="s">
        <v>56</v>
      </c>
      <c r="C75" s="37" t="s">
        <v>40</v>
      </c>
      <c r="D75" s="37" t="s">
        <v>50</v>
      </c>
      <c r="E75" s="37" t="s">
        <v>41</v>
      </c>
      <c r="F75" s="37" t="s">
        <v>35</v>
      </c>
      <c r="G75" s="37" t="s">
        <v>19</v>
      </c>
      <c r="H75" s="24" t="s">
        <v>20</v>
      </c>
      <c r="I75" s="25" t="s">
        <v>23</v>
      </c>
      <c r="J75" s="26" t="s">
        <v>22</v>
      </c>
      <c r="K75" s="7"/>
      <c r="L75" s="8"/>
      <c r="M75" s="8" t="e">
        <f>IF(K75/L75*100&gt;100,100,K75/L75*100)</f>
        <v>#DIV/0!</v>
      </c>
      <c r="N75" s="40" t="e">
        <f>(M75+M76+M77)/3</f>
        <v>#DIV/0!</v>
      </c>
      <c r="O75" s="43" t="e">
        <f>(N75+N78)/2</f>
        <v>#DIV/0!</v>
      </c>
      <c r="P75" s="46"/>
      <c r="Q75" s="9"/>
    </row>
    <row r="76" spans="1:17" ht="63" hidden="1">
      <c r="A76" s="38"/>
      <c r="B76" s="49"/>
      <c r="C76" s="38"/>
      <c r="D76" s="38"/>
      <c r="E76" s="38"/>
      <c r="F76" s="38"/>
      <c r="G76" s="38"/>
      <c r="H76" s="27" t="s">
        <v>20</v>
      </c>
      <c r="I76" s="29" t="s">
        <v>21</v>
      </c>
      <c r="J76" s="28" t="s">
        <v>22</v>
      </c>
      <c r="K76" s="12"/>
      <c r="L76" s="13"/>
      <c r="M76" s="13" t="e">
        <f>IF(K76/L76*100&gt;100,100,K76/L76*100)</f>
        <v>#DIV/0!</v>
      </c>
      <c r="N76" s="41"/>
      <c r="O76" s="44"/>
      <c r="P76" s="47"/>
      <c r="Q76" s="9"/>
    </row>
    <row r="77" spans="1:17" ht="47.25" hidden="1">
      <c r="A77" s="38"/>
      <c r="B77" s="49"/>
      <c r="C77" s="38"/>
      <c r="D77" s="38"/>
      <c r="E77" s="38"/>
      <c r="F77" s="38"/>
      <c r="G77" s="38"/>
      <c r="H77" s="27" t="s">
        <v>20</v>
      </c>
      <c r="I77" s="29" t="s">
        <v>42</v>
      </c>
      <c r="J77" s="28" t="s">
        <v>22</v>
      </c>
      <c r="K77" s="12"/>
      <c r="L77" s="12"/>
      <c r="M77" s="13" t="e">
        <f>IF(L77/K77*100&gt;100,100,L77/K77*100)</f>
        <v>#DIV/0!</v>
      </c>
      <c r="N77" s="42"/>
      <c r="O77" s="44"/>
      <c r="P77" s="47"/>
      <c r="Q77" s="9"/>
    </row>
    <row r="78" spans="1:17" ht="32.25" hidden="1" thickBot="1">
      <c r="A78" s="39"/>
      <c r="B78" s="50"/>
      <c r="C78" s="39"/>
      <c r="D78" s="39"/>
      <c r="E78" s="39"/>
      <c r="F78" s="39"/>
      <c r="G78" s="39"/>
      <c r="H78" s="30" t="s">
        <v>25</v>
      </c>
      <c r="I78" s="31" t="s">
        <v>26</v>
      </c>
      <c r="J78" s="32" t="s">
        <v>27</v>
      </c>
      <c r="K78" s="35"/>
      <c r="L78" s="35"/>
      <c r="M78" s="18" t="e">
        <f>IF(L78/K78*100&gt;100,100,L78/K78*100)</f>
        <v>#DIV/0!</v>
      </c>
      <c r="N78" s="18" t="e">
        <f>M78</f>
        <v>#DIV/0!</v>
      </c>
      <c r="O78" s="45"/>
      <c r="P78" s="47"/>
      <c r="Q78" s="13"/>
    </row>
    <row r="79" spans="1:17" ht="63" hidden="1">
      <c r="A79" s="37" t="s">
        <v>13</v>
      </c>
      <c r="B79" s="48" t="s">
        <v>57</v>
      </c>
      <c r="C79" s="37" t="s">
        <v>40</v>
      </c>
      <c r="D79" s="37" t="s">
        <v>50</v>
      </c>
      <c r="E79" s="37" t="s">
        <v>44</v>
      </c>
      <c r="F79" s="37" t="s">
        <v>35</v>
      </c>
      <c r="G79" s="37" t="s">
        <v>19</v>
      </c>
      <c r="H79" s="24" t="s">
        <v>20</v>
      </c>
      <c r="I79" s="25" t="s">
        <v>23</v>
      </c>
      <c r="J79" s="26" t="s">
        <v>22</v>
      </c>
      <c r="K79" s="7"/>
      <c r="L79" s="8"/>
      <c r="M79" s="8" t="e">
        <f>IF(K79/L79*100&gt;100,100,K79/L79*100)</f>
        <v>#DIV/0!</v>
      </c>
      <c r="N79" s="40" t="e">
        <f>(M79+M80+M81)/3</f>
        <v>#DIV/0!</v>
      </c>
      <c r="O79" s="43" t="e">
        <f>(N79+N82)/2</f>
        <v>#DIV/0!</v>
      </c>
      <c r="P79" s="46"/>
      <c r="Q79" s="9"/>
    </row>
    <row r="80" spans="1:17" ht="63" hidden="1">
      <c r="A80" s="38"/>
      <c r="B80" s="49"/>
      <c r="C80" s="38"/>
      <c r="D80" s="38"/>
      <c r="E80" s="38"/>
      <c r="F80" s="38"/>
      <c r="G80" s="38"/>
      <c r="H80" s="27" t="s">
        <v>20</v>
      </c>
      <c r="I80" s="29" t="s">
        <v>21</v>
      </c>
      <c r="J80" s="28" t="s">
        <v>22</v>
      </c>
      <c r="K80" s="12"/>
      <c r="L80" s="13"/>
      <c r="M80" s="13" t="e">
        <f>IF(K80/L80*100&gt;100,100,K80/L80*100)</f>
        <v>#DIV/0!</v>
      </c>
      <c r="N80" s="41"/>
      <c r="O80" s="44"/>
      <c r="P80" s="47"/>
      <c r="Q80" s="9"/>
    </row>
    <row r="81" spans="1:17" ht="47.25" hidden="1">
      <c r="A81" s="38"/>
      <c r="B81" s="49"/>
      <c r="C81" s="38"/>
      <c r="D81" s="38"/>
      <c r="E81" s="38"/>
      <c r="F81" s="38"/>
      <c r="G81" s="38"/>
      <c r="H81" s="27" t="s">
        <v>20</v>
      </c>
      <c r="I81" s="29" t="s">
        <v>42</v>
      </c>
      <c r="J81" s="28" t="s">
        <v>22</v>
      </c>
      <c r="K81" s="12"/>
      <c r="L81" s="12"/>
      <c r="M81" s="13" t="e">
        <f>IF(L81/K81*100&gt;100,100,L81/K81*100)</f>
        <v>#DIV/0!</v>
      </c>
      <c r="N81" s="42"/>
      <c r="O81" s="44"/>
      <c r="P81" s="47"/>
      <c r="Q81" s="9"/>
    </row>
    <row r="82" spans="1:17" ht="32.25" hidden="1" thickBot="1">
      <c r="A82" s="39"/>
      <c r="B82" s="50"/>
      <c r="C82" s="39"/>
      <c r="D82" s="39"/>
      <c r="E82" s="39"/>
      <c r="F82" s="39"/>
      <c r="G82" s="39"/>
      <c r="H82" s="30" t="s">
        <v>25</v>
      </c>
      <c r="I82" s="31" t="s">
        <v>26</v>
      </c>
      <c r="J82" s="32" t="s">
        <v>27</v>
      </c>
      <c r="K82" s="33"/>
      <c r="L82" s="34"/>
      <c r="M82" s="18" t="e">
        <f>IF(L82/K82*100&gt;100,100,L82/K82*100)</f>
        <v>#DIV/0!</v>
      </c>
      <c r="N82" s="18" t="e">
        <f>M82</f>
        <v>#DIV/0!</v>
      </c>
      <c r="O82" s="45"/>
      <c r="P82" s="47"/>
      <c r="Q82" s="13"/>
    </row>
    <row r="87" spans="1:17" ht="18.75">
      <c r="A87" s="36" t="s">
        <v>58</v>
      </c>
      <c r="B87" s="36"/>
      <c r="C87" s="36"/>
      <c r="I87" s="36" t="s">
        <v>59</v>
      </c>
    </row>
  </sheetData>
  <autoFilter ref="A1:Q82">
    <filterColumn colId="1" showButton="0"/>
    <filterColumn colId="2" showButton="0"/>
    <filterColumn colId="3" showButton="0"/>
    <filterColumn colId="4" showButton="0"/>
    <filterColumn colId="12">
      <filters>
        <filter val="100,0"/>
        <filter val="9"/>
        <filter val="90,1"/>
        <filter val="94,9"/>
        <filter val="95,5"/>
      </filters>
    </filterColumn>
  </autoFilter>
  <mergeCells count="201">
    <mergeCell ref="B1:F1"/>
    <mergeCell ref="A3:A6"/>
    <mergeCell ref="B3:B6"/>
    <mergeCell ref="C3:C6"/>
    <mergeCell ref="D3:D6"/>
    <mergeCell ref="E3:E6"/>
    <mergeCell ref="F3:F6"/>
    <mergeCell ref="G3:G6"/>
    <mergeCell ref="N3:N5"/>
    <mergeCell ref="O3:O6"/>
    <mergeCell ref="P3:P6"/>
    <mergeCell ref="A7:A10"/>
    <mergeCell ref="B7:B10"/>
    <mergeCell ref="C7:C10"/>
    <mergeCell ref="D7:D10"/>
    <mergeCell ref="E7:E10"/>
    <mergeCell ref="F7:F10"/>
    <mergeCell ref="G7:G10"/>
    <mergeCell ref="N7:N9"/>
    <mergeCell ref="O7:O10"/>
    <mergeCell ref="P7:P10"/>
    <mergeCell ref="A11:A14"/>
    <mergeCell ref="B11:B14"/>
    <mergeCell ref="C11:C14"/>
    <mergeCell ref="D11:D14"/>
    <mergeCell ref="E11:E14"/>
    <mergeCell ref="F11:F14"/>
    <mergeCell ref="G11:G14"/>
    <mergeCell ref="N11:N13"/>
    <mergeCell ref="O11:O14"/>
    <mergeCell ref="P11:P14"/>
    <mergeCell ref="A15:A18"/>
    <mergeCell ref="B15:B18"/>
    <mergeCell ref="C15:C18"/>
    <mergeCell ref="D15:D18"/>
    <mergeCell ref="E15:E18"/>
    <mergeCell ref="F15:F18"/>
    <mergeCell ref="G15:G18"/>
    <mergeCell ref="N15:N17"/>
    <mergeCell ref="O15:O18"/>
    <mergeCell ref="P15:P18"/>
    <mergeCell ref="A19:A22"/>
    <mergeCell ref="B19:B22"/>
    <mergeCell ref="C19:C22"/>
    <mergeCell ref="D19:D22"/>
    <mergeCell ref="E19:E22"/>
    <mergeCell ref="F19:F22"/>
    <mergeCell ref="G19:G22"/>
    <mergeCell ref="N19:N21"/>
    <mergeCell ref="O19:O22"/>
    <mergeCell ref="P19:P22"/>
    <mergeCell ref="A23:A26"/>
    <mergeCell ref="B23:B26"/>
    <mergeCell ref="C23:C26"/>
    <mergeCell ref="D23:D26"/>
    <mergeCell ref="E23:E26"/>
    <mergeCell ref="F23:F26"/>
    <mergeCell ref="G23:G26"/>
    <mergeCell ref="N23:N25"/>
    <mergeCell ref="O23:O26"/>
    <mergeCell ref="P23:P26"/>
    <mergeCell ref="A27:A30"/>
    <mergeCell ref="B27:B30"/>
    <mergeCell ref="C27:C30"/>
    <mergeCell ref="D27:D30"/>
    <mergeCell ref="E27:E30"/>
    <mergeCell ref="F27:F30"/>
    <mergeCell ref="G27:G30"/>
    <mergeCell ref="N27:N29"/>
    <mergeCell ref="O27:O30"/>
    <mergeCell ref="P27:P30"/>
    <mergeCell ref="A31:A34"/>
    <mergeCell ref="B31:B34"/>
    <mergeCell ref="C31:C34"/>
    <mergeCell ref="D31:D34"/>
    <mergeCell ref="E31:E34"/>
    <mergeCell ref="F31:F34"/>
    <mergeCell ref="G31:G34"/>
    <mergeCell ref="N31:N33"/>
    <mergeCell ref="O31:O34"/>
    <mergeCell ref="P31:P34"/>
    <mergeCell ref="A35:A38"/>
    <mergeCell ref="B35:B38"/>
    <mergeCell ref="C35:C38"/>
    <mergeCell ref="D35:D38"/>
    <mergeCell ref="E35:E38"/>
    <mergeCell ref="F35:F38"/>
    <mergeCell ref="G35:G38"/>
    <mergeCell ref="N35:N37"/>
    <mergeCell ref="O35:O38"/>
    <mergeCell ref="P35:P38"/>
    <mergeCell ref="A39:A42"/>
    <mergeCell ref="B39:B42"/>
    <mergeCell ref="C39:C42"/>
    <mergeCell ref="D39:D42"/>
    <mergeCell ref="E39:E42"/>
    <mergeCell ref="F39:F42"/>
    <mergeCell ref="G39:G42"/>
    <mergeCell ref="N39:N41"/>
    <mergeCell ref="O39:O42"/>
    <mergeCell ref="P39:P42"/>
    <mergeCell ref="A43:A46"/>
    <mergeCell ref="B43:B46"/>
    <mergeCell ref="C43:C46"/>
    <mergeCell ref="D43:D46"/>
    <mergeCell ref="E43:E46"/>
    <mergeCell ref="F43:F46"/>
    <mergeCell ref="G43:G46"/>
    <mergeCell ref="N43:N45"/>
    <mergeCell ref="O43:O46"/>
    <mergeCell ref="P43:P46"/>
    <mergeCell ref="A47:A50"/>
    <mergeCell ref="B47:B50"/>
    <mergeCell ref="C47:C50"/>
    <mergeCell ref="D47:D50"/>
    <mergeCell ref="E47:E50"/>
    <mergeCell ref="F47:F50"/>
    <mergeCell ref="G47:G50"/>
    <mergeCell ref="N47:N49"/>
    <mergeCell ref="O47:O50"/>
    <mergeCell ref="P47:P50"/>
    <mergeCell ref="A51:A54"/>
    <mergeCell ref="B51:B54"/>
    <mergeCell ref="C51:C54"/>
    <mergeCell ref="D51:D54"/>
    <mergeCell ref="E51:E54"/>
    <mergeCell ref="F51:F54"/>
    <mergeCell ref="G51:G54"/>
    <mergeCell ref="N51:N53"/>
    <mergeCell ref="O51:O54"/>
    <mergeCell ref="P51:P54"/>
    <mergeCell ref="A55:A58"/>
    <mergeCell ref="B55:B58"/>
    <mergeCell ref="C55:C58"/>
    <mergeCell ref="D55:D58"/>
    <mergeCell ref="E55:E58"/>
    <mergeCell ref="F55:F58"/>
    <mergeCell ref="G55:G58"/>
    <mergeCell ref="N55:N57"/>
    <mergeCell ref="O55:O58"/>
    <mergeCell ref="P55:P58"/>
    <mergeCell ref="A59:A62"/>
    <mergeCell ref="B59:B62"/>
    <mergeCell ref="C59:C62"/>
    <mergeCell ref="D59:D62"/>
    <mergeCell ref="E59:E62"/>
    <mergeCell ref="F59:F62"/>
    <mergeCell ref="G59:G62"/>
    <mergeCell ref="N59:N61"/>
    <mergeCell ref="O59:O62"/>
    <mergeCell ref="P59:P62"/>
    <mergeCell ref="A63:A66"/>
    <mergeCell ref="B63:B66"/>
    <mergeCell ref="C63:C66"/>
    <mergeCell ref="D63:D66"/>
    <mergeCell ref="E63:E66"/>
    <mergeCell ref="F63:F66"/>
    <mergeCell ref="G63:G66"/>
    <mergeCell ref="N63:N65"/>
    <mergeCell ref="O63:O66"/>
    <mergeCell ref="P63:P66"/>
    <mergeCell ref="A67:A70"/>
    <mergeCell ref="B67:B70"/>
    <mergeCell ref="C67:C70"/>
    <mergeCell ref="D67:D70"/>
    <mergeCell ref="E67:E70"/>
    <mergeCell ref="F67:F70"/>
    <mergeCell ref="G67:G70"/>
    <mergeCell ref="N67:N69"/>
    <mergeCell ref="O67:O70"/>
    <mergeCell ref="P67:P70"/>
    <mergeCell ref="A71:A74"/>
    <mergeCell ref="B71:B74"/>
    <mergeCell ref="C71:C74"/>
    <mergeCell ref="D71:D74"/>
    <mergeCell ref="E71:E74"/>
    <mergeCell ref="F71:F74"/>
    <mergeCell ref="G71:G74"/>
    <mergeCell ref="N71:N73"/>
    <mergeCell ref="O71:O74"/>
    <mergeCell ref="P71:P74"/>
    <mergeCell ref="A75:A78"/>
    <mergeCell ref="B75:B78"/>
    <mergeCell ref="C75:C78"/>
    <mergeCell ref="D75:D78"/>
    <mergeCell ref="E75:E78"/>
    <mergeCell ref="F75:F78"/>
    <mergeCell ref="G79:G82"/>
    <mergeCell ref="N79:N81"/>
    <mergeCell ref="O79:O82"/>
    <mergeCell ref="P79:P82"/>
    <mergeCell ref="G75:G78"/>
    <mergeCell ref="N75:N77"/>
    <mergeCell ref="O75:O78"/>
    <mergeCell ref="P75:P78"/>
    <mergeCell ref="A79:A82"/>
    <mergeCell ref="B79:B82"/>
    <mergeCell ref="C79:C82"/>
    <mergeCell ref="D79:D82"/>
    <mergeCell ref="E79:E82"/>
    <mergeCell ref="F79:F8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Елена Александровна</dc:creator>
  <cp:lastModifiedBy>Administrator</cp:lastModifiedBy>
  <cp:lastPrinted>2017-01-30T09:13:26Z</cp:lastPrinted>
  <dcterms:created xsi:type="dcterms:W3CDTF">2017-01-30T08:00:42Z</dcterms:created>
  <dcterms:modified xsi:type="dcterms:W3CDTF">2017-01-30T09:19:26Z</dcterms:modified>
</cp:coreProperties>
</file>