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400" windowHeight="12696" tabRatio="877" activeTab="0"/>
  </bookViews>
  <sheets>
    <sheet name="Титульный лист" sheetId="1" r:id="rId1"/>
    <sheet name="2 раздел" sheetId="2" r:id="rId2"/>
    <sheet name="3 раздел" sheetId="3" r:id="rId3"/>
    <sheet name="МЗ" sheetId="4" r:id="rId4"/>
    <sheet name="Выплаты учрежд" sheetId="5" r:id="rId5"/>
    <sheet name="изменения" sheetId="6" r:id="rId6"/>
    <sheet name="1217744" sheetId="7" r:id="rId7"/>
    <sheet name="подарки 1218105" sheetId="8" r:id="rId8"/>
    <sheet name="1218064 оборуд" sheetId="9" r:id="rId9"/>
    <sheet name="1217558 младш" sheetId="10" r:id="rId10"/>
    <sheet name="1217554 инвалиды" sheetId="11" r:id="rId11"/>
    <sheet name="1211021 регион" sheetId="12" r:id="rId12"/>
    <sheet name="1218062 ремонты" sheetId="13" r:id="rId13"/>
    <sheet name="1028938 капремонт" sheetId="14" r:id="rId14"/>
  </sheets>
  <definedNames>
    <definedName name="_xlnm.Print_Area" localSheetId="6">'1217744'!$A$1:$G$54</definedName>
    <definedName name="_xlnm.Print_Area" localSheetId="1">'2 раздел'!$A$1:$E$75</definedName>
    <definedName name="_xlnm.Print_Area" localSheetId="2">'3 раздел'!$A$1:$E$82</definedName>
    <definedName name="_xlnm.Print_Area" localSheetId="4">'Выплаты учрежд'!$A$1:$F$59</definedName>
    <definedName name="_xlnm.Print_Area" localSheetId="5">'изменения'!$A$1:$G$28</definedName>
    <definedName name="_xlnm.Print_Area" localSheetId="3">'МЗ'!$A$1:$F$59</definedName>
  </definedNames>
  <calcPr fullCalcOnLoad="1"/>
</workbook>
</file>

<file path=xl/comments3.xml><?xml version="1.0" encoding="utf-8"?>
<comments xmlns="http://schemas.openxmlformats.org/spreadsheetml/2006/main">
  <authors>
    <author>EK5</author>
  </authors>
  <commentList>
    <comment ref="A78" authorId="0">
      <text>
        <r>
          <rPr>
            <b/>
            <sz val="10"/>
            <rFont val="Tahoma"/>
            <family val="0"/>
          </rPr>
          <t>EK5:</t>
        </r>
        <r>
          <rPr>
            <sz val="10"/>
            <rFont val="Tahoma"/>
            <family val="0"/>
          </rPr>
          <t xml:space="preserve">
каждый пишет свою должность правильно</t>
        </r>
      </text>
    </comment>
    <comment ref="D79" authorId="0">
      <text>
        <r>
          <rPr>
            <b/>
            <sz val="10"/>
            <rFont val="Tahoma"/>
            <family val="0"/>
          </rPr>
          <t>EK5:</t>
        </r>
        <r>
          <rPr>
            <sz val="10"/>
            <rFont val="Tahoma"/>
            <family val="0"/>
          </rPr>
          <t xml:space="preserve">
каждый пишет кто состовлял</t>
        </r>
      </text>
    </comment>
    <comment ref="A12" authorId="0">
      <text>
        <r>
          <rPr>
            <b/>
            <sz val="10"/>
            <rFont val="Tahoma"/>
            <family val="0"/>
          </rPr>
          <t>EK5:</t>
        </r>
        <r>
          <rPr>
            <sz val="10"/>
            <rFont val="Tahoma"/>
            <family val="0"/>
          </rPr>
          <t xml:space="preserve">
наименование услуги</t>
        </r>
      </text>
    </comment>
  </commentList>
</comments>
</file>

<file path=xl/comments4.xml><?xml version="1.0" encoding="utf-8"?>
<comments xmlns="http://schemas.openxmlformats.org/spreadsheetml/2006/main">
  <authors>
    <author>EK5</author>
  </authors>
  <commentList>
    <comment ref="A55" authorId="0">
      <text>
        <r>
          <rPr>
            <b/>
            <sz val="10"/>
            <rFont val="Tahoma"/>
            <family val="0"/>
          </rPr>
          <t>EK5:</t>
        </r>
        <r>
          <rPr>
            <sz val="10"/>
            <rFont val="Tahoma"/>
            <family val="0"/>
          </rPr>
          <t xml:space="preserve">
каждый пишет свою должность правильно</t>
        </r>
      </text>
    </comment>
    <comment ref="E56" authorId="0">
      <text>
        <r>
          <rPr>
            <b/>
            <sz val="10"/>
            <rFont val="Tahoma"/>
            <family val="0"/>
          </rPr>
          <t>EK5:</t>
        </r>
        <r>
          <rPr>
            <sz val="10"/>
            <rFont val="Tahoma"/>
            <family val="0"/>
          </rPr>
          <t xml:space="preserve">
каждый пишет кто состовлял</t>
        </r>
      </text>
    </comment>
    <comment ref="A57" authorId="0">
      <text>
        <r>
          <rPr>
            <b/>
            <sz val="10"/>
            <rFont val="Tahoma"/>
            <family val="0"/>
          </rPr>
          <t>EK5:</t>
        </r>
        <r>
          <rPr>
            <sz val="10"/>
            <rFont val="Tahoma"/>
            <family val="0"/>
          </rPr>
          <t xml:space="preserve">
свой раб телефон</t>
        </r>
      </text>
    </comment>
  </commentList>
</comments>
</file>

<file path=xl/comments5.xml><?xml version="1.0" encoding="utf-8"?>
<comments xmlns="http://schemas.openxmlformats.org/spreadsheetml/2006/main">
  <authors>
    <author>EK5</author>
  </authors>
  <commentList>
    <comment ref="A55" authorId="0">
      <text>
        <r>
          <rPr>
            <b/>
            <sz val="10"/>
            <rFont val="Tahoma"/>
            <family val="0"/>
          </rPr>
          <t>EK5:</t>
        </r>
        <r>
          <rPr>
            <sz val="10"/>
            <rFont val="Tahoma"/>
            <family val="0"/>
          </rPr>
          <t xml:space="preserve">
каждый пишет свою должность правильно</t>
        </r>
      </text>
    </comment>
    <comment ref="E56" authorId="0">
      <text>
        <r>
          <rPr>
            <b/>
            <sz val="10"/>
            <rFont val="Tahoma"/>
            <family val="0"/>
          </rPr>
          <t>EK5:</t>
        </r>
        <r>
          <rPr>
            <sz val="10"/>
            <rFont val="Tahoma"/>
            <family val="0"/>
          </rPr>
          <t xml:space="preserve">
каждый пишет кто состовлял</t>
        </r>
      </text>
    </comment>
    <comment ref="A57" authorId="0">
      <text>
        <r>
          <rPr>
            <b/>
            <sz val="10"/>
            <rFont val="Tahoma"/>
            <family val="0"/>
          </rPr>
          <t>EK5:</t>
        </r>
        <r>
          <rPr>
            <sz val="10"/>
            <rFont val="Tahoma"/>
            <family val="0"/>
          </rPr>
          <t xml:space="preserve">
свой раб телефон</t>
        </r>
      </text>
    </comment>
  </commentList>
</comments>
</file>

<file path=xl/comments6.xml><?xml version="1.0" encoding="utf-8"?>
<comments xmlns="http://schemas.openxmlformats.org/spreadsheetml/2006/main">
  <authors>
    <author>EK5</author>
  </authors>
  <commentList>
    <comment ref="A26" authorId="0">
      <text>
        <r>
          <rPr>
            <b/>
            <sz val="10"/>
            <rFont val="Tahoma"/>
            <family val="0"/>
          </rPr>
          <t>EK5:</t>
        </r>
        <r>
          <rPr>
            <sz val="10"/>
            <rFont val="Tahoma"/>
            <family val="0"/>
          </rPr>
          <t xml:space="preserve">
каждый пишет свою должность правильно</t>
        </r>
      </text>
    </comment>
    <comment ref="G27" authorId="0">
      <text>
        <r>
          <rPr>
            <b/>
            <sz val="10"/>
            <rFont val="Tahoma"/>
            <family val="0"/>
          </rPr>
          <t>EK5:</t>
        </r>
        <r>
          <rPr>
            <sz val="10"/>
            <rFont val="Tahoma"/>
            <family val="0"/>
          </rPr>
          <t xml:space="preserve">
каждый пишет кто состовлял</t>
        </r>
      </text>
    </comment>
  </commentList>
</comments>
</file>

<file path=xl/sharedStrings.xml><?xml version="1.0" encoding="utf-8"?>
<sst xmlns="http://schemas.openxmlformats.org/spreadsheetml/2006/main" count="880" uniqueCount="252">
  <si>
    <t>Наименование показателя</t>
  </si>
  <si>
    <t>из них:</t>
  </si>
  <si>
    <t>в том числе:</t>
  </si>
  <si>
    <t>Всего</t>
  </si>
  <si>
    <t>В том числе:</t>
  </si>
  <si>
    <t>операции по счетам, открытым в кредитных организациях</t>
  </si>
  <si>
    <t>Планируемый остаток средств на начало планируемого года</t>
  </si>
  <si>
    <t>X</t>
  </si>
  <si>
    <t>Поступления, всего</t>
  </si>
  <si>
    <t xml:space="preserve">        в том числе:</t>
  </si>
  <si>
    <t>Услуга N 2</t>
  </si>
  <si>
    <t>Целевые субсидии</t>
  </si>
  <si>
    <t>Бюджетные инвестиции</t>
  </si>
  <si>
    <t>Поступления от иной приносящей доход деятельности, всего</t>
  </si>
  <si>
    <t xml:space="preserve">      в том числе: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</si>
  <si>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</si>
  <si>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</si>
  <si>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</si>
  <si>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</si>
  <si>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</si>
  <si>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</si>
  <si>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</si>
  <si>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</si>
  <si>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</si>
  <si>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</si>
  <si>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</si>
  <si>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</si>
  <si>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</si>
  <si>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</si>
  <si>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</si>
  <si>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</si>
  <si>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</si>
  <si>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</si>
  <si>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</si>
  <si>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</si>
  <si>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</si>
  <si>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</si>
  <si>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</si>
  <si>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</si>
  <si>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</si>
  <si>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</si>
  <si>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</si>
  <si>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</si>
  <si>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</si>
  <si>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 xml:space="preserve"> (уполномоченное лицо)                   </t>
  </si>
  <si>
    <t xml:space="preserve">Исполнитель                             </t>
  </si>
  <si>
    <t>операции по лицевым счетам, открытым в органах, осуществляющих ведение лицевых счетов учреждений</t>
  </si>
  <si>
    <t>Главный бухгалтер МКУ ЦОДОУ</t>
  </si>
  <si>
    <t>Начальник ПЭО МКУ ЦОДОУ</t>
  </si>
  <si>
    <t>И.В. Мищенко</t>
  </si>
  <si>
    <t>А.С. Родина</t>
  </si>
  <si>
    <t xml:space="preserve"> (расшифровка подписи)</t>
  </si>
  <si>
    <t>Код по бюджетной классификации операции сектора государственного управления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</si>
  <si>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</si>
  <si>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</si>
  <si>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Показатели по выплатам учреждения по субсидии на выполнение муниципального задания</t>
  </si>
  <si>
    <t>рублей</t>
  </si>
  <si>
    <t>Остаток средств на начало планируемого года</t>
  </si>
  <si>
    <t>Поступления от оказания муниципальным учреждением услуг (выполнения работ), предоставление которых для физических и юридических осуществляется на платной основе</t>
  </si>
  <si>
    <t>Поступления от иной приносящей доход деятельности</t>
  </si>
  <si>
    <t>Показатели по выплатам учреждения</t>
  </si>
  <si>
    <t xml:space="preserve">  (подпись)          </t>
  </si>
  <si>
    <t xml:space="preserve">Исполнитель                          </t>
  </si>
  <si>
    <t>тел. 8(39169) 2-37-75</t>
  </si>
  <si>
    <t>тел.8(39169) 2-37-75</t>
  </si>
  <si>
    <t>Код по бюджетной классифика-ции операции сектора государствен-ного управления</t>
  </si>
  <si>
    <t>ЦС 1217588</t>
  </si>
  <si>
    <t>ЦС 1218061</t>
  </si>
  <si>
    <t>ЦС 1218761</t>
  </si>
  <si>
    <t>на 2015 год</t>
  </si>
  <si>
    <t>Код расходов по БК</t>
  </si>
  <si>
    <t>Всего с учетом изменения</t>
  </si>
  <si>
    <t>глава, раздел, подраздел</t>
  </si>
  <si>
    <t>целевая статья</t>
  </si>
  <si>
    <t>вид расходов</t>
  </si>
  <si>
    <t>операция сектора государственного управления</t>
  </si>
  <si>
    <t>Итого:</t>
  </si>
  <si>
    <t>ИЗМЕНЕНИЯ К ПЛАНУ ФИНАНСОВО-ХОЗЯЙСТВЕННОЙ ДЕЯТЕЛЬНОСТИ</t>
  </si>
  <si>
    <t>Единица измерения: руб.</t>
  </si>
  <si>
    <t xml:space="preserve">Наименование муниципального учреждения </t>
  </si>
  <si>
    <t>НА 2015 ГОД</t>
  </si>
  <si>
    <t>Пояснительная записка</t>
  </si>
  <si>
    <t>Субсидии на выполнение муниципального задания</t>
  </si>
  <si>
    <t>экономист 1 категории ПЭО МКУ ЦОДОУ</t>
  </si>
  <si>
    <t>ЦС</t>
  </si>
  <si>
    <t>ВР 612</t>
  </si>
  <si>
    <t>Обеспечение новогодними подарками детей, проживающих на территории города Зеленогорска  в рамках подпрограммы «Развитие дошкольного образования детей» муниципальной программы «Развитие образования в городе Зеленогорске»</t>
  </si>
  <si>
    <t>Всего на 2015 год</t>
  </si>
  <si>
    <t>1 квартал</t>
  </si>
  <si>
    <t>2 квартал</t>
  </si>
  <si>
    <t>3 квартал</t>
  </si>
  <si>
    <t>4 квартал</t>
  </si>
  <si>
    <t>Оплата работ,услуг,всего</t>
  </si>
  <si>
    <t>Работы,услуги по содержанию имущества</t>
  </si>
  <si>
    <t>Безвозмездные перечисление организациям, всего</t>
  </si>
  <si>
    <t>Безвозмездные перечисление государственным и муниципальным организациям</t>
  </si>
  <si>
    <t>Поступления нефинансовых активов, всго</t>
  </si>
  <si>
    <t>Увеличение стоимости ценных бумаг,кроме акций и иных форм участия в капитале</t>
  </si>
  <si>
    <t>Увеличение соимости акций и иных форм участия в капитале</t>
  </si>
  <si>
    <t>Объем публичных обязательств,всего</t>
  </si>
  <si>
    <t>Х</t>
  </si>
  <si>
    <t>(уполномоченное лицо)</t>
  </si>
  <si>
    <t>(подпись)</t>
  </si>
  <si>
    <t>(расшифровка подписи)</t>
  </si>
  <si>
    <t>Главный бухгалтер  МКУ ЦОДОУ</t>
  </si>
  <si>
    <t>И.В.Мищенко</t>
  </si>
  <si>
    <t>Исполнитель</t>
  </si>
  <si>
    <t>Начальник планово-экономического отдела МКУ ЦОДОУ</t>
  </si>
  <si>
    <t>А.С.Родина</t>
  </si>
  <si>
    <t>тел.8(39169)2-76-40</t>
  </si>
  <si>
    <t>"        "                  2015 г.</t>
  </si>
  <si>
    <t>Безвозмездные перечисление госудаоственным и муниципальным организациям</t>
  </si>
  <si>
    <t>Обеспечение деятельности МДОУ (содержание зданий, сооружений и обустройство прилегающих к ним территорий)</t>
  </si>
  <si>
    <t xml:space="preserve">      Софинасирование на частичное финансирование (возмещение) расходов на краевые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в рамках подпрограммы «Развитие дошкольного образования детей» муниципальной программы «Развитие образования в городе Зеленогорске» (государственная программа Красноярского края «Развитие образования»)</t>
  </si>
  <si>
    <t>Проведение текущих ремонтов  в рамках подпрограммы «Развитие дошкольного образования детей» муниципальной программы «Развитие образования в городе Зеленогорске» (дошкольные учреждения)</t>
  </si>
  <si>
    <t>Оказание услуг в сфере дошкольного образования</t>
  </si>
  <si>
    <t>Оказание услуг в сфере дошкольного образования (родительская плата)</t>
  </si>
  <si>
    <t xml:space="preserve">экономист 1 категории ПЭО МКУ ЦОДОУ    </t>
  </si>
  <si>
    <t>0701</t>
  </si>
  <si>
    <t>в том числе: объем средств на осуществление выплат стимулирующего характера руководителям учреждений</t>
  </si>
  <si>
    <t>в том числе: начисление на осуществление выплат стимулирующего характера руководителям учреждений</t>
  </si>
  <si>
    <t xml:space="preserve">     Софинансирование на содействие достижению и (или) поощрения достижения наилучших значений показателей деятельности органов местного самоуправления (приобретение оборудования, необходимого для исполнения предписаний надзорных органов и обеспечения функционирования медицинских кабинетов и пищеблоков в общеобразовательных учреждениях) в рамках подпрограммы «Развитие начального общего, основного общего и среднего общего образования» муниципальной программы «Развитие образования в городе Зеленогорске» (к государственной программе Красноярского края «Содействие развитию местного самоуправления»)</t>
  </si>
  <si>
    <t>Заведующий МБДОУ д/с № 28</t>
  </si>
  <si>
    <t>О.В. Козорезова</t>
  </si>
  <si>
    <t>" 01 "  января 2015 г.</t>
  </si>
  <si>
    <t xml:space="preserve">Поступления от оказания муниципальным учреждением  услуг (выполнения работ), предоставление которых для физических и  юридических лиц  осуществляется на платной основе, всего </t>
  </si>
  <si>
    <t xml:space="preserve">      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 образования детей» муниципальной программы «Развитие образования в городе Зеленогорске» </t>
  </si>
  <si>
    <t>Заведующий МБДОУ д/с № 17</t>
  </si>
  <si>
    <t>Е.В.Киселева</t>
  </si>
  <si>
    <t>Е.В. Киселева</t>
  </si>
  <si>
    <t>МБДОУ д/с №17</t>
  </si>
  <si>
    <t>Заведующий МБДОУ д/с №17</t>
  </si>
  <si>
    <t>УТВЕРЖДАЮ</t>
  </si>
  <si>
    <t>наименование должности лица, утверждающего документ</t>
  </si>
  <si>
    <t xml:space="preserve">План финансово-хозяйственной деятельности </t>
  </si>
  <si>
    <t>КОДЫ</t>
  </si>
  <si>
    <t>Форма по КФД</t>
  </si>
  <si>
    <t>Дата</t>
  </si>
  <si>
    <t>Наименование муниципального учреждения</t>
  </si>
  <si>
    <t>Муниципальное бюджетное дошкольное образовательное учреждение "Детский сад комбинированного вида № 17 "Здоровячок"</t>
  </si>
  <si>
    <t>по ОКПО</t>
  </si>
  <si>
    <t>ИНН / КПП</t>
  </si>
  <si>
    <t>2453015552/245301001</t>
  </si>
  <si>
    <r>
      <t xml:space="preserve">Единица измерения: </t>
    </r>
    <r>
      <rPr>
        <u val="single"/>
        <sz val="14"/>
        <rFont val="Times New Roman"/>
        <family val="1"/>
      </rPr>
      <t>руб</t>
    </r>
    <r>
      <rPr>
        <sz val="14"/>
        <rFont val="Times New Roman"/>
        <family val="1"/>
      </rPr>
      <t>.</t>
    </r>
  </si>
  <si>
    <t>по ОКЕИ</t>
  </si>
  <si>
    <t>Наименование органа, осуществляющего</t>
  </si>
  <si>
    <t>функции и полномочия учредителя</t>
  </si>
  <si>
    <t>Управление образования Администрации ЗАТО г. Зеленогорска</t>
  </si>
  <si>
    <t>Адрес фактического местонахождения</t>
  </si>
  <si>
    <t>муниципального учреждения</t>
  </si>
  <si>
    <t>ул. Мира, д. 54</t>
  </si>
  <si>
    <t>I. Сведения о деятельности муниципального учреждения.</t>
  </si>
  <si>
    <t xml:space="preserve">                Основными видами деятельности является оказание услуг в сфере дошкольного образования.</t>
  </si>
  <si>
    <t>1.1.</t>
  </si>
  <si>
    <t>Цели деятельности муниципального учреждения.</t>
  </si>
  <si>
    <t xml:space="preserve">Обеспечение реализации предусмотренных законодательством Российской Федерации полномочий органов местного </t>
  </si>
  <si>
    <t>самоуправления городского округа в сфере образования по организации предоставления общедоступного бесплатного</t>
  </si>
  <si>
    <t>1.2.</t>
  </si>
  <si>
    <t>Виды деятельности муниципального учреждения.</t>
  </si>
  <si>
    <t xml:space="preserve"> - обеспечение воспитания, обучения и развития детей в возрасте от 2-х месяцев до 7 лет;</t>
  </si>
  <si>
    <t xml:space="preserve"> - присмотр, уход и оздоровление детей в возрасте от 2-х месяцев до 7 лет.</t>
  </si>
  <si>
    <t>1.3.</t>
  </si>
  <si>
    <t>Перечень услуг (работ), осуществляемых на платной основе.</t>
  </si>
  <si>
    <t>II. Показатели финансового состояния учреждения *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</si>
  <si>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</si>
  <si>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</si>
  <si>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</si>
  <si>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</si>
  <si>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</si>
  <si>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</si>
  <si>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</si>
  <si>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</si>
  <si>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</si>
  <si>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</si>
  <si>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</si>
  <si>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</si>
  <si>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</si>
  <si>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</si>
  <si>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</si>
  <si>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</si>
  <si>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</si>
  <si>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</si>
  <si>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</si>
  <si>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</si>
  <si>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непроизводственных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</si>
  <si>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</si>
  <si>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</si>
  <si>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</si>
  <si>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</si>
  <si>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</si>
  <si>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</si>
  <si>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</si>
  <si>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</si>
  <si>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</si>
  <si>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</si>
  <si>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непроизводственных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</si>
  <si>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</si>
  <si>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</si>
  <si>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всего: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</si>
  <si>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</si>
  <si>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</si>
  <si>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</si>
  <si>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</si>
  <si>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</si>
  <si>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</si>
  <si>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опалте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</si>
  <si>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</si>
  <si>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</si>
  <si>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</si>
  <si>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непроизводственных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</si>
  <si>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</si>
  <si>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</si>
  <si>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</si>
  <si>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</si>
  <si>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</si>
  <si>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</si>
  <si>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</si>
  <si>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</si>
  <si>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</si>
  <si>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</si>
  <si>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</si>
  <si>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</si>
  <si>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</si>
  <si>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</si>
  <si>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</si>
  <si>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</si>
  <si>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</si>
  <si>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Поступления нефинансовых активов, всего</t>
  </si>
  <si>
    <t xml:space="preserve">     Справочно:</t>
  </si>
  <si>
    <t xml:space="preserve">     из них:</t>
  </si>
  <si>
    <t xml:space="preserve">     в том числе:</t>
  </si>
  <si>
    <t xml:space="preserve">(подпись)                    </t>
  </si>
  <si>
    <t>"           "                           2015 г.</t>
  </si>
  <si>
    <t>*</t>
  </si>
  <si>
    <t>Выделено субсидий (на муниц.задание, на иные цели)</t>
  </si>
  <si>
    <t>Изменения ( + , - )</t>
  </si>
  <si>
    <t>Целевое благотворительное пожертвование денежных средств</t>
  </si>
  <si>
    <t xml:space="preserve">Наименование показателя </t>
  </si>
  <si>
    <t xml:space="preserve">Ш. Показатели по поступлениям и выплатам учреждения </t>
  </si>
  <si>
    <t>дошкольного образования на территории города Зеленогорска Красноярского края.</t>
  </si>
  <si>
    <t>О.Ю.Соколовская</t>
  </si>
  <si>
    <t>"01"  сентября  2015г.</t>
  </si>
  <si>
    <t>тел.8(39169) 2-76-40</t>
  </si>
  <si>
    <t>"01" сентября 2015  г.</t>
  </si>
  <si>
    <t>" 01 "  сентября 2015 г.</t>
  </si>
  <si>
    <t>" 01  "  сентября  2015 г.</t>
  </si>
  <si>
    <t>"01" сентября 2015г.</t>
  </si>
  <si>
    <t>" 01 " сентября 2015 г.</t>
  </si>
  <si>
    <t>Л.В. Парфенчикова</t>
  </si>
  <si>
    <t>Измененение ПФХД на основании приказа Финансового управления Администрации ЗАТО г. Зеленогорска от 31.08.2015 № 67 увеличена субсидия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 образования детей" муниципальной программы "Развитие образования в городе Зеленогорске" (непрограммные расходы министерства финансов Красноярского края)</t>
  </si>
  <si>
    <t>от « 01 » сентября 2015 г.</t>
  </si>
  <si>
    <t>Руководитель  Управления образования Администрации ЗАТО                                            г. Зеленогорска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</si>
</sst>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"/>
    <numFmt numFmtId="172" formatCode="0.0000"/>
  </numFmts>
  <fonts count="1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4" xfId="0" applyNumberFormat="1" applyFont="1" applyBorder="1" applyAlignment="1">
      <alignment vertical="top" wrapText="1"/>
    </xf>
    <xf numFmtId="4" fontId="2" fillId="0" borderId="9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2" fillId="0" borderId="3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70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170" fontId="9" fillId="0" borderId="10" xfId="0" applyNumberFormat="1" applyFont="1" applyBorder="1" applyAlignment="1">
      <alignment horizontal="center"/>
    </xf>
    <xf numFmtId="43" fontId="8" fillId="0" borderId="10" xfId="18" applyFont="1" applyBorder="1" applyAlignment="1">
      <alignment horizontal="right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4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4" fontId="7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11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4" fontId="2" fillId="0" borderId="9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4" fontId="2" fillId="0" borderId="3" xfId="0" applyNumberFormat="1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18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 wrapText="1" shrinkToFit="1"/>
    </xf>
    <xf numFmtId="0" fontId="1" fillId="0" borderId="17" xfId="0" applyFont="1" applyBorder="1" applyAlignment="1">
      <alignment horizontal="left" wrapText="1" shrinkToFit="1"/>
    </xf>
    <xf numFmtId="0" fontId="1" fillId="0" borderId="10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2" fontId="2" fillId="0" borderId="3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7" fillId="0" borderId="5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8" fillId="0" borderId="5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9"/>
  <sheetViews>
    <sheetView tabSelected="1" view="pageBreakPreview" zoomScale="75" zoomScaleNormal="75" zoomScaleSheetLayoutView="75" workbookViewId="0" topLeftCell="A1">
      <selection activeCell="D4" sqref="D4:G4"/>
    </sheetView>
  </sheetViews>
  <sheetFormatPr defaultColWidth="9.00390625" defaultRowHeight="12.75"/>
  <cols>
    <col min="1" max="2" width="20.625" style="2" customWidth="1"/>
    <col min="3" max="3" width="21.00390625" style="2" customWidth="1"/>
    <col min="4" max="4" width="18.125" style="2" customWidth="1"/>
    <col min="5" max="7" width="20.625" style="2" customWidth="1"/>
    <col min="8" max="8" width="6.625" style="2" customWidth="1"/>
    <col min="9" max="9" width="13.625" style="26" customWidth="1"/>
    <col min="10" max="16384" width="9.00390625" style="26" customWidth="1"/>
  </cols>
  <sheetData>
    <row r="1" ht="18.75" customHeight="1"/>
    <row r="2" spans="4:5" ht="21" customHeight="1">
      <c r="D2" s="2" t="s">
        <v>132</v>
      </c>
      <c r="E2" s="26"/>
    </row>
    <row r="3" spans="1:11" ht="36.75" customHeight="1">
      <c r="A3" s="66"/>
      <c r="B3" s="67"/>
      <c r="C3" s="67"/>
      <c r="D3" s="209" t="s">
        <v>251</v>
      </c>
      <c r="E3" s="209"/>
      <c r="F3" s="209"/>
      <c r="G3" s="209"/>
      <c r="H3" s="26"/>
      <c r="I3" s="68"/>
      <c r="J3" s="68"/>
      <c r="K3" s="68"/>
    </row>
    <row r="4" spans="2:11" ht="18.75" customHeight="1">
      <c r="B4" s="67"/>
      <c r="C4" s="67"/>
      <c r="D4" s="166" t="s">
        <v>133</v>
      </c>
      <c r="E4" s="166"/>
      <c r="F4" s="166"/>
      <c r="G4" s="166"/>
      <c r="H4" s="105"/>
      <c r="I4" s="69"/>
      <c r="J4" s="70"/>
      <c r="K4" s="70"/>
    </row>
    <row r="5" ht="18.75" customHeight="1"/>
    <row r="6" spans="5:11" ht="18.75" customHeight="1">
      <c r="E6" s="10"/>
      <c r="F6" s="167" t="s">
        <v>248</v>
      </c>
      <c r="G6" s="167"/>
      <c r="H6" s="11"/>
      <c r="J6" s="68"/>
      <c r="K6" s="68"/>
    </row>
    <row r="7" spans="5:11" ht="18.75" customHeight="1">
      <c r="E7" s="106" t="s">
        <v>231</v>
      </c>
      <c r="F7" s="168" t="s">
        <v>103</v>
      </c>
      <c r="G7" s="168"/>
      <c r="H7" s="58"/>
      <c r="J7" s="70"/>
      <c r="K7" s="70"/>
    </row>
    <row r="8" ht="18.75" customHeight="1"/>
    <row r="9" spans="6:9" ht="18.75" customHeight="1">
      <c r="F9" s="89" t="s">
        <v>232</v>
      </c>
      <c r="G9" s="87"/>
      <c r="H9" s="11"/>
      <c r="I9" s="68"/>
    </row>
    <row r="10" ht="18.75" customHeight="1"/>
    <row r="11" ht="18.75" customHeight="1"/>
    <row r="12" ht="18.75" customHeight="1"/>
    <row r="13" ht="18.75" customHeight="1"/>
    <row r="14" spans="1:7" ht="18.75" customHeight="1">
      <c r="A14" s="169" t="s">
        <v>134</v>
      </c>
      <c r="B14" s="169"/>
      <c r="C14" s="169"/>
      <c r="D14" s="169"/>
      <c r="E14" s="169"/>
      <c r="F14" s="169"/>
      <c r="G14" s="169"/>
    </row>
    <row r="15" spans="1:7" ht="18.75" customHeight="1">
      <c r="A15" s="169" t="s">
        <v>69</v>
      </c>
      <c r="B15" s="169"/>
      <c r="C15" s="169"/>
      <c r="D15" s="169"/>
      <c r="E15" s="169"/>
      <c r="F15" s="169"/>
      <c r="G15" s="169"/>
    </row>
    <row r="16" spans="1:7" ht="18.75" customHeight="1">
      <c r="A16" s="12"/>
      <c r="B16" s="12"/>
      <c r="C16" s="12"/>
      <c r="D16" s="12"/>
      <c r="E16" s="12"/>
      <c r="F16" s="12"/>
      <c r="G16" s="12"/>
    </row>
    <row r="17" ht="18.75" customHeight="1">
      <c r="G17" s="1" t="s">
        <v>135</v>
      </c>
    </row>
    <row r="18" spans="3:7" ht="18.75" customHeight="1">
      <c r="C18" s="171" t="s">
        <v>247</v>
      </c>
      <c r="D18" s="171"/>
      <c r="E18" s="171"/>
      <c r="F18" s="2" t="s">
        <v>136</v>
      </c>
      <c r="G18" s="73"/>
    </row>
    <row r="19" spans="4:7" ht="18.75" customHeight="1">
      <c r="D19" s="72"/>
      <c r="E19" s="72"/>
      <c r="F19" s="2" t="s">
        <v>137</v>
      </c>
      <c r="G19" s="107">
        <v>42248</v>
      </c>
    </row>
    <row r="20" spans="2:7" ht="18.75" customHeight="1">
      <c r="B20" s="67"/>
      <c r="C20" s="67"/>
      <c r="G20" s="73"/>
    </row>
    <row r="21" spans="1:7" ht="63.75" customHeight="1">
      <c r="A21" s="108" t="s">
        <v>138</v>
      </c>
      <c r="B21" s="172" t="s">
        <v>139</v>
      </c>
      <c r="C21" s="172"/>
      <c r="D21" s="172"/>
      <c r="E21" s="172"/>
      <c r="F21" s="2" t="s">
        <v>140</v>
      </c>
      <c r="G21" s="74">
        <v>69127990</v>
      </c>
    </row>
    <row r="22" spans="6:7" ht="19.5" customHeight="1">
      <c r="F22" s="2" t="s">
        <v>144</v>
      </c>
      <c r="G22" s="73"/>
    </row>
    <row r="23" ht="19.5" customHeight="1">
      <c r="G23" s="11"/>
    </row>
    <row r="24" ht="19.5" customHeight="1">
      <c r="G24" s="11"/>
    </row>
    <row r="25" spans="1:7" ht="19.5" customHeight="1">
      <c r="A25" s="2" t="s">
        <v>141</v>
      </c>
      <c r="B25" s="2" t="s">
        <v>142</v>
      </c>
      <c r="G25" s="11"/>
    </row>
    <row r="26" spans="1:7" ht="19.5" customHeight="1">
      <c r="A26" s="2" t="s">
        <v>143</v>
      </c>
      <c r="G26" s="11"/>
    </row>
    <row r="27" ht="19.5" customHeight="1"/>
    <row r="28" ht="19.5" customHeight="1">
      <c r="A28" s="2" t="s">
        <v>145</v>
      </c>
    </row>
    <row r="29" spans="1:4" ht="19.5" customHeight="1">
      <c r="A29" s="2" t="s">
        <v>146</v>
      </c>
      <c r="D29" s="2" t="s">
        <v>147</v>
      </c>
    </row>
    <row r="30" ht="19.5" customHeight="1"/>
    <row r="31" ht="19.5" customHeight="1">
      <c r="A31" s="2" t="s">
        <v>148</v>
      </c>
    </row>
    <row r="32" spans="1:4" ht="19.5" customHeight="1">
      <c r="A32" s="2" t="s">
        <v>149</v>
      </c>
      <c r="D32" s="2" t="s">
        <v>150</v>
      </c>
    </row>
    <row r="33" ht="19.5" customHeight="1"/>
    <row r="34" ht="19.5" customHeight="1"/>
    <row r="35" spans="2:6" ht="19.5" customHeight="1">
      <c r="B35" s="71" t="s">
        <v>151</v>
      </c>
      <c r="C35" s="71"/>
      <c r="D35" s="71"/>
      <c r="E35" s="71"/>
      <c r="F35" s="71"/>
    </row>
    <row r="36" ht="19.5" customHeight="1">
      <c r="A36" s="2" t="s">
        <v>152</v>
      </c>
    </row>
    <row r="37" ht="19.5" customHeight="1"/>
    <row r="38" spans="1:2" ht="19.5" customHeight="1">
      <c r="A38" s="13" t="s">
        <v>153</v>
      </c>
      <c r="B38" s="2" t="s">
        <v>154</v>
      </c>
    </row>
    <row r="39" ht="19.5" customHeight="1">
      <c r="A39" s="2" t="s">
        <v>155</v>
      </c>
    </row>
    <row r="40" ht="19.5" customHeight="1">
      <c r="A40" s="2" t="s">
        <v>156</v>
      </c>
    </row>
    <row r="41" ht="19.5" customHeight="1">
      <c r="A41" s="2" t="s">
        <v>239</v>
      </c>
    </row>
    <row r="42" ht="19.5" customHeight="1"/>
    <row r="43" spans="1:2" ht="19.5" customHeight="1">
      <c r="A43" s="13" t="s">
        <v>157</v>
      </c>
      <c r="B43" s="2" t="s">
        <v>158</v>
      </c>
    </row>
    <row r="44" spans="1:7" ht="19.5" customHeight="1">
      <c r="A44" s="170" t="s">
        <v>159</v>
      </c>
      <c r="B44" s="170"/>
      <c r="C44" s="170"/>
      <c r="D44" s="170"/>
      <c r="E44" s="170"/>
      <c r="F44" s="170"/>
      <c r="G44" s="170"/>
    </row>
    <row r="45" spans="1:7" ht="19.5" customHeight="1">
      <c r="A45" s="170" t="s">
        <v>160</v>
      </c>
      <c r="B45" s="170"/>
      <c r="C45" s="170"/>
      <c r="D45" s="170"/>
      <c r="E45" s="170"/>
      <c r="F45" s="170"/>
      <c r="G45" s="170"/>
    </row>
    <row r="46" ht="19.5" customHeight="1">
      <c r="A46" s="13"/>
    </row>
    <row r="47" spans="1:2" ht="19.5" customHeight="1">
      <c r="A47" s="13" t="s">
        <v>161</v>
      </c>
      <c r="B47" s="2" t="s">
        <v>162</v>
      </c>
    </row>
    <row r="48" ht="18">
      <c r="A48" s="13"/>
    </row>
    <row r="49" spans="1:6" ht="18">
      <c r="A49" s="75"/>
      <c r="B49" s="26"/>
      <c r="C49" s="26"/>
      <c r="D49" s="26"/>
      <c r="E49" s="26"/>
      <c r="F49" s="26"/>
    </row>
    <row r="50" spans="2:3" ht="18">
      <c r="B50" s="63"/>
      <c r="C50" s="63"/>
    </row>
    <row r="51" spans="2:3" ht="18">
      <c r="B51" s="63"/>
      <c r="C51" s="63"/>
    </row>
    <row r="52" spans="2:3" ht="18">
      <c r="B52" s="63"/>
      <c r="C52" s="63"/>
    </row>
    <row r="53" spans="2:3" ht="18">
      <c r="B53" s="63"/>
      <c r="C53" s="63"/>
    </row>
    <row r="54" spans="2:3" ht="18">
      <c r="B54" s="63"/>
      <c r="C54" s="63"/>
    </row>
    <row r="55" spans="2:3" ht="18">
      <c r="B55" s="63"/>
      <c r="C55" s="63"/>
    </row>
    <row r="56" spans="2:3" ht="18">
      <c r="B56" s="63"/>
      <c r="C56" s="63"/>
    </row>
    <row r="57" spans="2:3" ht="18">
      <c r="B57" s="63"/>
      <c r="C57" s="63"/>
    </row>
    <row r="58" spans="2:3" ht="18">
      <c r="B58" s="63"/>
      <c r="C58" s="63"/>
    </row>
    <row r="59" spans="2:3" ht="18">
      <c r="B59" s="63"/>
      <c r="C59" s="63"/>
    </row>
    <row r="60" spans="2:3" ht="18">
      <c r="B60" s="63"/>
      <c r="C60" s="63"/>
    </row>
    <row r="61" spans="2:3" ht="18">
      <c r="B61" s="63"/>
      <c r="C61" s="63"/>
    </row>
    <row r="62" spans="2:3" ht="18">
      <c r="B62" s="63"/>
      <c r="C62" s="63"/>
    </row>
    <row r="63" spans="2:3" ht="18">
      <c r="B63" s="63"/>
      <c r="C63" s="63"/>
    </row>
    <row r="64" spans="2:3" ht="18">
      <c r="B64" s="63"/>
      <c r="C64" s="63"/>
    </row>
    <row r="65" spans="2:3" ht="18">
      <c r="B65" s="63"/>
      <c r="C65" s="63"/>
    </row>
    <row r="66" spans="2:3" ht="18">
      <c r="B66" s="63"/>
      <c r="C66" s="63"/>
    </row>
    <row r="67" spans="2:3" ht="18">
      <c r="B67" s="63"/>
      <c r="C67" s="63"/>
    </row>
    <row r="68" spans="2:3" ht="18">
      <c r="B68" s="63"/>
      <c r="C68" s="63"/>
    </row>
    <row r="69" spans="2:3" ht="18">
      <c r="B69" s="63"/>
      <c r="C69" s="63"/>
    </row>
    <row r="70" spans="2:3" ht="18">
      <c r="B70" s="63"/>
      <c r="C70" s="63"/>
    </row>
    <row r="71" spans="2:3" ht="18">
      <c r="B71" s="63"/>
      <c r="C71" s="63"/>
    </row>
    <row r="72" spans="2:3" ht="18">
      <c r="B72" s="63"/>
      <c r="C72" s="63"/>
    </row>
    <row r="73" spans="2:3" ht="18">
      <c r="B73" s="63"/>
      <c r="C73" s="63"/>
    </row>
    <row r="74" spans="2:3" ht="18">
      <c r="B74" s="63"/>
      <c r="C74" s="63"/>
    </row>
    <row r="75" spans="2:3" ht="18">
      <c r="B75" s="63"/>
      <c r="C75" s="63"/>
    </row>
    <row r="76" spans="2:3" ht="18">
      <c r="B76" s="63"/>
      <c r="C76" s="63"/>
    </row>
    <row r="77" spans="2:3" ht="18">
      <c r="B77" s="63"/>
      <c r="C77" s="63"/>
    </row>
    <row r="78" spans="2:3" ht="18">
      <c r="B78" s="63"/>
      <c r="C78" s="63"/>
    </row>
    <row r="79" spans="2:3" ht="18">
      <c r="B79" s="63"/>
      <c r="C79" s="63"/>
    </row>
    <row r="80" spans="2:3" ht="18">
      <c r="B80" s="63"/>
      <c r="C80" s="63"/>
    </row>
    <row r="81" spans="2:3" ht="18">
      <c r="B81" s="63"/>
      <c r="C81" s="63"/>
    </row>
    <row r="82" spans="2:3" ht="18">
      <c r="B82" s="63"/>
      <c r="C82" s="63"/>
    </row>
    <row r="83" spans="2:3" ht="18">
      <c r="B83" s="63"/>
      <c r="C83" s="63"/>
    </row>
    <row r="84" spans="2:3" ht="18">
      <c r="B84" s="63"/>
      <c r="C84" s="63"/>
    </row>
    <row r="85" spans="2:3" ht="18">
      <c r="B85" s="63"/>
      <c r="C85" s="63"/>
    </row>
    <row r="86" spans="2:3" ht="18">
      <c r="B86" s="63"/>
      <c r="C86" s="63"/>
    </row>
    <row r="87" spans="2:3" ht="18">
      <c r="B87" s="63"/>
      <c r="C87" s="63"/>
    </row>
    <row r="88" spans="2:3" ht="18">
      <c r="B88" s="63"/>
      <c r="C88" s="63"/>
    </row>
    <row r="89" spans="2:3" ht="18">
      <c r="B89" s="63"/>
      <c r="C89" s="63"/>
    </row>
    <row r="90" spans="2:3" ht="18">
      <c r="B90" s="63"/>
      <c r="C90" s="63"/>
    </row>
    <row r="91" spans="2:3" ht="18">
      <c r="B91" s="63"/>
      <c r="C91" s="63"/>
    </row>
    <row r="92" spans="2:3" ht="18">
      <c r="B92" s="63"/>
      <c r="C92" s="63"/>
    </row>
    <row r="93" spans="2:3" ht="18">
      <c r="B93" s="63"/>
      <c r="C93" s="63"/>
    </row>
    <row r="94" spans="2:3" ht="18">
      <c r="B94" s="63"/>
      <c r="C94" s="63"/>
    </row>
    <row r="95" spans="2:3" ht="18">
      <c r="B95" s="63"/>
      <c r="C95" s="63"/>
    </row>
    <row r="96" spans="2:3" ht="18">
      <c r="B96" s="63"/>
      <c r="C96" s="63"/>
    </row>
    <row r="97" spans="2:3" ht="18">
      <c r="B97" s="63"/>
      <c r="C97" s="63"/>
    </row>
    <row r="98" spans="2:3" ht="18">
      <c r="B98" s="63"/>
      <c r="C98" s="63"/>
    </row>
    <row r="99" spans="2:3" ht="18">
      <c r="B99" s="63"/>
      <c r="C99" s="63"/>
    </row>
    <row r="100" spans="2:3" ht="18">
      <c r="B100" s="63"/>
      <c r="C100" s="63"/>
    </row>
    <row r="101" spans="2:3" ht="18">
      <c r="B101" s="63"/>
      <c r="C101" s="63"/>
    </row>
    <row r="102" spans="2:3" ht="18">
      <c r="B102" s="63"/>
      <c r="C102" s="63"/>
    </row>
    <row r="103" spans="2:3" ht="18">
      <c r="B103" s="63"/>
      <c r="C103" s="63"/>
    </row>
    <row r="104" spans="2:3" ht="18">
      <c r="B104" s="63"/>
      <c r="C104" s="63"/>
    </row>
    <row r="105" spans="2:3" ht="18">
      <c r="B105" s="63"/>
      <c r="C105" s="63"/>
    </row>
    <row r="106" spans="2:3" ht="18">
      <c r="B106" s="63"/>
      <c r="C106" s="63"/>
    </row>
    <row r="107" spans="2:3" ht="18">
      <c r="B107" s="63"/>
      <c r="C107" s="63"/>
    </row>
    <row r="108" spans="2:3" ht="18">
      <c r="B108" s="63"/>
      <c r="C108" s="63"/>
    </row>
    <row r="109" spans="2:3" ht="18">
      <c r="B109" s="63"/>
      <c r="C109" s="63"/>
    </row>
    <row r="110" spans="2:3" ht="18">
      <c r="B110" s="63"/>
      <c r="C110" s="63"/>
    </row>
    <row r="111" spans="2:3" ht="18">
      <c r="B111" s="63"/>
      <c r="C111" s="63"/>
    </row>
    <row r="112" spans="2:3" ht="18">
      <c r="B112" s="63"/>
      <c r="C112" s="63"/>
    </row>
    <row r="113" spans="2:3" ht="18">
      <c r="B113" s="63"/>
      <c r="C113" s="63"/>
    </row>
    <row r="114" spans="2:3" ht="18">
      <c r="B114" s="63"/>
      <c r="C114" s="63"/>
    </row>
    <row r="115" spans="2:3" ht="18">
      <c r="B115" s="63"/>
      <c r="C115" s="63"/>
    </row>
    <row r="116" spans="2:3" ht="18">
      <c r="B116" s="63"/>
      <c r="C116" s="63"/>
    </row>
    <row r="117" spans="2:3" ht="18">
      <c r="B117" s="63"/>
      <c r="C117" s="63"/>
    </row>
    <row r="118" spans="2:3" ht="18">
      <c r="B118" s="63"/>
      <c r="C118" s="63"/>
    </row>
    <row r="119" spans="2:3" ht="18">
      <c r="B119" s="63"/>
      <c r="C119" s="63"/>
    </row>
    <row r="120" spans="2:3" ht="18">
      <c r="B120" s="63"/>
      <c r="C120" s="63"/>
    </row>
    <row r="121" spans="2:3" ht="18">
      <c r="B121" s="63"/>
      <c r="C121" s="63"/>
    </row>
    <row r="122" spans="2:3" ht="18">
      <c r="B122" s="63"/>
      <c r="C122" s="63"/>
    </row>
    <row r="123" spans="2:3" ht="18">
      <c r="B123" s="63"/>
      <c r="C123" s="63"/>
    </row>
    <row r="124" spans="2:3" ht="18">
      <c r="B124" s="63"/>
      <c r="C124" s="63"/>
    </row>
    <row r="125" spans="2:3" ht="18">
      <c r="B125" s="63"/>
      <c r="C125" s="63"/>
    </row>
    <row r="126" spans="2:3" ht="18">
      <c r="B126" s="63"/>
      <c r="C126" s="63"/>
    </row>
    <row r="127" spans="2:3" ht="18">
      <c r="B127" s="63"/>
      <c r="C127" s="63"/>
    </row>
    <row r="128" spans="2:3" ht="18">
      <c r="B128" s="63"/>
      <c r="C128" s="63"/>
    </row>
    <row r="129" spans="2:3" ht="18">
      <c r="B129" s="63"/>
      <c r="C129" s="63"/>
    </row>
    <row r="130" spans="2:3" ht="18">
      <c r="B130" s="63"/>
      <c r="C130" s="63"/>
    </row>
    <row r="131" spans="2:3" ht="18">
      <c r="B131" s="63"/>
      <c r="C131" s="63"/>
    </row>
    <row r="132" spans="2:3" ht="18">
      <c r="B132" s="63"/>
      <c r="C132" s="63"/>
    </row>
    <row r="133" spans="2:3" ht="18">
      <c r="B133" s="63"/>
      <c r="C133" s="63"/>
    </row>
    <row r="134" spans="2:3" ht="18">
      <c r="B134" s="63"/>
      <c r="C134" s="63"/>
    </row>
    <row r="135" spans="2:3" ht="18">
      <c r="B135" s="63"/>
      <c r="C135" s="63"/>
    </row>
    <row r="136" spans="2:3" ht="18">
      <c r="B136" s="63"/>
      <c r="C136" s="63"/>
    </row>
    <row r="137" spans="2:3" ht="18">
      <c r="B137" s="63"/>
      <c r="C137" s="63"/>
    </row>
    <row r="138" spans="2:3" ht="18">
      <c r="B138" s="63"/>
      <c r="C138" s="63"/>
    </row>
    <row r="139" spans="2:3" ht="18">
      <c r="B139" s="63"/>
      <c r="C139" s="63"/>
    </row>
    <row r="140" spans="2:3" ht="18">
      <c r="B140" s="63"/>
      <c r="C140" s="63"/>
    </row>
    <row r="141" spans="2:3" ht="18">
      <c r="B141" s="63"/>
      <c r="C141" s="63"/>
    </row>
    <row r="142" spans="2:3" ht="18">
      <c r="B142" s="63"/>
      <c r="C142" s="63"/>
    </row>
    <row r="143" spans="2:3" ht="18">
      <c r="B143" s="63"/>
      <c r="C143" s="63"/>
    </row>
    <row r="144" spans="2:3" ht="18">
      <c r="B144" s="63"/>
      <c r="C144" s="63"/>
    </row>
    <row r="145" spans="2:3" ht="18">
      <c r="B145" s="63"/>
      <c r="C145" s="63"/>
    </row>
    <row r="146" spans="2:3" ht="18">
      <c r="B146" s="63"/>
      <c r="C146" s="63"/>
    </row>
    <row r="147" spans="2:3" ht="18">
      <c r="B147" s="63"/>
      <c r="C147" s="63"/>
    </row>
    <row r="148" spans="2:3" ht="18">
      <c r="B148" s="63"/>
      <c r="C148" s="63"/>
    </row>
    <row r="149" spans="2:3" ht="18">
      <c r="B149" s="63"/>
      <c r="C149" s="63"/>
    </row>
    <row r="150" spans="2:3" ht="18">
      <c r="B150" s="63"/>
      <c r="C150" s="63"/>
    </row>
    <row r="151" spans="2:3" ht="18">
      <c r="B151" s="63"/>
      <c r="C151" s="63"/>
    </row>
    <row r="152" spans="2:3" ht="18">
      <c r="B152" s="63"/>
      <c r="C152" s="63"/>
    </row>
    <row r="153" spans="2:3" ht="18">
      <c r="B153" s="63"/>
      <c r="C153" s="63"/>
    </row>
    <row r="154" spans="2:3" ht="18">
      <c r="B154" s="63"/>
      <c r="C154" s="63"/>
    </row>
    <row r="155" spans="2:3" ht="18">
      <c r="B155" s="63"/>
      <c r="C155" s="63"/>
    </row>
    <row r="156" spans="2:3" ht="18">
      <c r="B156" s="63"/>
      <c r="C156" s="63"/>
    </row>
    <row r="157" spans="2:3" ht="18">
      <c r="B157" s="63"/>
      <c r="C157" s="63"/>
    </row>
    <row r="158" spans="2:3" ht="18">
      <c r="B158" s="63"/>
      <c r="C158" s="63"/>
    </row>
    <row r="159" spans="2:3" ht="18">
      <c r="B159" s="63"/>
      <c r="C159" s="63"/>
    </row>
    <row r="160" spans="2:3" ht="18">
      <c r="B160" s="63"/>
      <c r="C160" s="63"/>
    </row>
    <row r="161" spans="2:3" ht="18">
      <c r="B161" s="63"/>
      <c r="C161" s="63"/>
    </row>
    <row r="162" spans="2:3" ht="18">
      <c r="B162" s="63"/>
      <c r="C162" s="63"/>
    </row>
    <row r="163" spans="2:3" ht="18">
      <c r="B163" s="63"/>
      <c r="C163" s="63"/>
    </row>
    <row r="164" spans="2:3" ht="18">
      <c r="B164" s="63"/>
      <c r="C164" s="63"/>
    </row>
    <row r="165" spans="2:3" ht="18">
      <c r="B165" s="63"/>
      <c r="C165" s="63"/>
    </row>
    <row r="166" spans="2:3" ht="18">
      <c r="B166" s="63"/>
      <c r="C166" s="63"/>
    </row>
    <row r="167" spans="2:3" ht="18">
      <c r="B167" s="63"/>
      <c r="C167" s="63"/>
    </row>
    <row r="168" spans="2:3" ht="18">
      <c r="B168" s="63"/>
      <c r="C168" s="63"/>
    </row>
    <row r="169" spans="2:3" ht="18">
      <c r="B169" s="63"/>
      <c r="C169" s="63"/>
    </row>
    <row r="170" spans="2:3" ht="18">
      <c r="B170" s="63"/>
      <c r="C170" s="63"/>
    </row>
    <row r="171" spans="2:3" ht="18">
      <c r="B171" s="63"/>
      <c r="C171" s="63"/>
    </row>
    <row r="172" spans="2:3" ht="18">
      <c r="B172" s="63"/>
      <c r="C172" s="63"/>
    </row>
    <row r="173" spans="2:3" ht="18">
      <c r="B173" s="63"/>
      <c r="C173" s="63"/>
    </row>
    <row r="174" spans="2:3" ht="18">
      <c r="B174" s="63"/>
      <c r="C174" s="63"/>
    </row>
    <row r="175" spans="2:3" ht="18">
      <c r="B175" s="63"/>
      <c r="C175" s="63"/>
    </row>
    <row r="176" spans="2:3" ht="18">
      <c r="B176" s="63"/>
      <c r="C176" s="63"/>
    </row>
    <row r="177" spans="2:3" ht="18">
      <c r="B177" s="63"/>
      <c r="C177" s="63"/>
    </row>
    <row r="178" spans="2:3" ht="18">
      <c r="B178" s="63"/>
      <c r="C178" s="63"/>
    </row>
    <row r="179" spans="2:3" ht="18">
      <c r="B179" s="63"/>
      <c r="C179" s="63"/>
    </row>
    <row r="180" spans="2:3" ht="18">
      <c r="B180" s="63"/>
      <c r="C180" s="63"/>
    </row>
    <row r="181" spans="2:3" ht="18">
      <c r="B181" s="63"/>
      <c r="C181" s="63"/>
    </row>
    <row r="182" spans="2:3" ht="18">
      <c r="B182" s="63"/>
      <c r="C182" s="63"/>
    </row>
    <row r="183" spans="2:3" ht="18">
      <c r="B183" s="63"/>
      <c r="C183" s="63"/>
    </row>
    <row r="184" spans="2:3" ht="18">
      <c r="B184" s="63"/>
      <c r="C184" s="63"/>
    </row>
    <row r="185" spans="2:3" ht="18">
      <c r="B185" s="63"/>
      <c r="C185" s="63"/>
    </row>
    <row r="186" spans="2:3" ht="18">
      <c r="B186" s="63"/>
      <c r="C186" s="63"/>
    </row>
    <row r="187" spans="2:3" ht="18">
      <c r="B187" s="63"/>
      <c r="C187" s="63"/>
    </row>
    <row r="188" spans="2:3" ht="18">
      <c r="B188" s="63"/>
      <c r="C188" s="63"/>
    </row>
    <row r="189" spans="2:3" ht="18">
      <c r="B189" s="63"/>
      <c r="C189" s="63"/>
    </row>
    <row r="190" spans="2:3" ht="18">
      <c r="B190" s="63"/>
      <c r="C190" s="63"/>
    </row>
    <row r="191" spans="2:3" ht="18">
      <c r="B191" s="63"/>
      <c r="C191" s="63"/>
    </row>
    <row r="192" spans="2:3" ht="18">
      <c r="B192" s="63"/>
      <c r="C192" s="63"/>
    </row>
    <row r="193" spans="2:3" ht="18">
      <c r="B193" s="63"/>
      <c r="C193" s="63"/>
    </row>
    <row r="194" spans="2:3" ht="18">
      <c r="B194" s="63"/>
      <c r="C194" s="63"/>
    </row>
    <row r="195" spans="2:3" ht="18">
      <c r="B195" s="63"/>
      <c r="C195" s="63"/>
    </row>
    <row r="196" spans="2:3" ht="18">
      <c r="B196" s="63"/>
      <c r="C196" s="63"/>
    </row>
    <row r="197" spans="2:3" ht="18">
      <c r="B197" s="63"/>
      <c r="C197" s="63"/>
    </row>
    <row r="198" spans="2:3" ht="18">
      <c r="B198" s="63"/>
      <c r="C198" s="63"/>
    </row>
    <row r="199" spans="2:3" ht="18">
      <c r="B199" s="63"/>
      <c r="C199" s="63"/>
    </row>
    <row r="200" spans="2:3" ht="18">
      <c r="B200" s="63"/>
      <c r="C200" s="63"/>
    </row>
    <row r="201" spans="2:3" ht="18">
      <c r="B201" s="63"/>
      <c r="C201" s="63"/>
    </row>
    <row r="202" spans="2:3" ht="18">
      <c r="B202" s="63"/>
      <c r="C202" s="63"/>
    </row>
    <row r="203" spans="2:3" ht="18">
      <c r="B203" s="63"/>
      <c r="C203" s="63"/>
    </row>
    <row r="204" spans="2:3" ht="18">
      <c r="B204" s="63"/>
      <c r="C204" s="63"/>
    </row>
    <row r="205" spans="2:3" ht="18">
      <c r="B205" s="63"/>
      <c r="C205" s="63"/>
    </row>
    <row r="206" spans="2:3" ht="18">
      <c r="B206" s="63"/>
      <c r="C206" s="63"/>
    </row>
    <row r="207" spans="2:3" ht="18">
      <c r="B207" s="63"/>
      <c r="C207" s="63"/>
    </row>
    <row r="208" spans="2:3" ht="18">
      <c r="B208" s="63"/>
      <c r="C208" s="63"/>
    </row>
    <row r="209" spans="2:3" ht="18">
      <c r="B209" s="63"/>
      <c r="C209" s="63"/>
    </row>
    <row r="210" spans="2:3" ht="18">
      <c r="B210" s="63"/>
      <c r="C210" s="63"/>
    </row>
    <row r="211" spans="2:3" ht="18">
      <c r="B211" s="63"/>
      <c r="C211" s="63"/>
    </row>
    <row r="212" spans="2:3" ht="18">
      <c r="B212" s="63"/>
      <c r="C212" s="63"/>
    </row>
    <row r="213" spans="2:3" ht="18">
      <c r="B213" s="63"/>
      <c r="C213" s="63"/>
    </row>
    <row r="214" spans="2:3" ht="18">
      <c r="B214" s="63"/>
      <c r="C214" s="63"/>
    </row>
    <row r="215" spans="2:3" ht="18">
      <c r="B215" s="63"/>
      <c r="C215" s="63"/>
    </row>
    <row r="216" spans="2:3" ht="18">
      <c r="B216" s="63"/>
      <c r="C216" s="63"/>
    </row>
    <row r="217" spans="2:3" ht="18">
      <c r="B217" s="63"/>
      <c r="C217" s="63"/>
    </row>
    <row r="218" spans="2:3" ht="18">
      <c r="B218" s="63"/>
      <c r="C218" s="63"/>
    </row>
    <row r="219" spans="2:3" ht="18">
      <c r="B219" s="63"/>
      <c r="C219" s="63"/>
    </row>
    <row r="220" spans="2:3" ht="18">
      <c r="B220" s="63"/>
      <c r="C220" s="63"/>
    </row>
    <row r="221" spans="2:3" ht="18">
      <c r="B221" s="63"/>
      <c r="C221" s="63"/>
    </row>
    <row r="222" spans="2:3" ht="18">
      <c r="B222" s="63"/>
      <c r="C222" s="63"/>
    </row>
    <row r="223" spans="2:3" ht="18">
      <c r="B223" s="63"/>
      <c r="C223" s="63"/>
    </row>
    <row r="224" spans="2:3" ht="18">
      <c r="B224" s="63"/>
      <c r="C224" s="63"/>
    </row>
    <row r="225" spans="2:3" ht="18">
      <c r="B225" s="63"/>
      <c r="C225" s="63"/>
    </row>
    <row r="226" spans="2:3" ht="18">
      <c r="B226" s="63"/>
      <c r="C226" s="63"/>
    </row>
    <row r="227" spans="2:3" ht="18">
      <c r="B227" s="63"/>
      <c r="C227" s="63"/>
    </row>
    <row r="228" spans="2:3" ht="18">
      <c r="B228" s="63"/>
      <c r="C228" s="63"/>
    </row>
    <row r="229" spans="2:3" ht="18">
      <c r="B229" s="63"/>
      <c r="C229" s="63"/>
    </row>
    <row r="230" spans="2:3" ht="18">
      <c r="B230" s="63"/>
      <c r="C230" s="63"/>
    </row>
    <row r="231" spans="2:3" ht="18">
      <c r="B231" s="63"/>
      <c r="C231" s="63"/>
    </row>
    <row r="232" spans="2:3" ht="18">
      <c r="B232" s="63"/>
      <c r="C232" s="63"/>
    </row>
    <row r="233" spans="2:3" ht="18">
      <c r="B233" s="63"/>
      <c r="C233" s="63"/>
    </row>
    <row r="234" spans="2:3" ht="18">
      <c r="B234" s="63"/>
      <c r="C234" s="63"/>
    </row>
    <row r="235" spans="2:3" ht="18">
      <c r="B235" s="63"/>
      <c r="C235" s="63"/>
    </row>
    <row r="236" spans="2:3" ht="18">
      <c r="B236" s="63"/>
      <c r="C236" s="63"/>
    </row>
    <row r="237" spans="2:3" ht="18">
      <c r="B237" s="63"/>
      <c r="C237" s="63"/>
    </row>
    <row r="238" spans="2:3" ht="18">
      <c r="B238" s="63"/>
      <c r="C238" s="63"/>
    </row>
    <row r="239" spans="2:3" ht="18">
      <c r="B239" s="63"/>
      <c r="C239" s="63"/>
    </row>
    <row r="240" spans="2:3" ht="18">
      <c r="B240" s="63"/>
      <c r="C240" s="63"/>
    </row>
    <row r="241" spans="2:3" ht="18">
      <c r="B241" s="63"/>
      <c r="C241" s="63"/>
    </row>
    <row r="242" spans="2:3" ht="18">
      <c r="B242" s="63"/>
      <c r="C242" s="63"/>
    </row>
    <row r="243" spans="2:3" ht="18">
      <c r="B243" s="63"/>
      <c r="C243" s="63"/>
    </row>
    <row r="244" spans="2:3" ht="18">
      <c r="B244" s="63"/>
      <c r="C244" s="63"/>
    </row>
    <row r="245" spans="2:3" ht="18">
      <c r="B245" s="63"/>
      <c r="C245" s="63"/>
    </row>
    <row r="246" spans="2:3" ht="18">
      <c r="B246" s="63"/>
      <c r="C246" s="63"/>
    </row>
    <row r="247" spans="2:3" ht="18">
      <c r="B247" s="63"/>
      <c r="C247" s="63"/>
    </row>
    <row r="248" spans="2:3" ht="18">
      <c r="B248" s="63"/>
      <c r="C248" s="63"/>
    </row>
    <row r="249" spans="2:3" ht="18">
      <c r="B249" s="63"/>
      <c r="C249" s="63"/>
    </row>
    <row r="250" spans="2:3" ht="18">
      <c r="B250" s="63"/>
      <c r="C250" s="63"/>
    </row>
    <row r="251" spans="2:3" ht="18">
      <c r="B251" s="63"/>
      <c r="C251" s="63"/>
    </row>
    <row r="252" spans="2:3" ht="18">
      <c r="B252" s="63"/>
      <c r="C252" s="63"/>
    </row>
    <row r="253" spans="2:3" ht="18">
      <c r="B253" s="63"/>
      <c r="C253" s="63"/>
    </row>
    <row r="254" spans="2:3" ht="18">
      <c r="B254" s="63"/>
      <c r="C254" s="63"/>
    </row>
    <row r="255" spans="2:3" ht="18">
      <c r="B255" s="63"/>
      <c r="C255" s="63"/>
    </row>
    <row r="256" spans="2:3" ht="18">
      <c r="B256" s="63"/>
      <c r="C256" s="63"/>
    </row>
    <row r="257" spans="2:3" ht="18">
      <c r="B257" s="63"/>
      <c r="C257" s="63"/>
    </row>
    <row r="258" spans="2:3" ht="18">
      <c r="B258" s="63"/>
      <c r="C258" s="63"/>
    </row>
    <row r="259" spans="2:3" ht="18">
      <c r="B259" s="63"/>
      <c r="C259" s="63"/>
    </row>
    <row r="260" spans="2:3" ht="18">
      <c r="B260" s="63"/>
      <c r="C260" s="63"/>
    </row>
    <row r="261" spans="2:3" ht="18">
      <c r="B261" s="63"/>
      <c r="C261" s="63"/>
    </row>
    <row r="262" spans="2:3" ht="18">
      <c r="B262" s="63"/>
      <c r="C262" s="63"/>
    </row>
    <row r="263" spans="2:3" ht="18">
      <c r="B263" s="63"/>
      <c r="C263" s="63"/>
    </row>
    <row r="264" spans="2:3" ht="18">
      <c r="B264" s="63"/>
      <c r="C264" s="63"/>
    </row>
    <row r="265" spans="2:3" ht="18">
      <c r="B265" s="63"/>
      <c r="C265" s="63"/>
    </row>
    <row r="266" spans="2:3" ht="18">
      <c r="B266" s="63"/>
      <c r="C266" s="63"/>
    </row>
    <row r="267" spans="2:3" ht="18">
      <c r="B267" s="63"/>
      <c r="C267" s="63"/>
    </row>
    <row r="268" spans="2:3" ht="18">
      <c r="B268" s="63"/>
      <c r="C268" s="63"/>
    </row>
    <row r="269" spans="2:3" ht="18">
      <c r="B269" s="63"/>
      <c r="C269" s="63"/>
    </row>
    <row r="270" spans="2:3" ht="18">
      <c r="B270" s="63"/>
      <c r="C270" s="63"/>
    </row>
    <row r="271" spans="2:3" ht="18">
      <c r="B271" s="63"/>
      <c r="C271" s="63"/>
    </row>
    <row r="272" spans="2:3" ht="18">
      <c r="B272" s="63"/>
      <c r="C272" s="63"/>
    </row>
    <row r="273" spans="2:3" ht="18">
      <c r="B273" s="63"/>
      <c r="C273" s="63"/>
    </row>
    <row r="274" spans="2:3" ht="18">
      <c r="B274" s="63"/>
      <c r="C274" s="63"/>
    </row>
    <row r="275" spans="2:3" ht="18">
      <c r="B275" s="63"/>
      <c r="C275" s="63"/>
    </row>
    <row r="276" spans="2:3" ht="18">
      <c r="B276" s="63"/>
      <c r="C276" s="63"/>
    </row>
    <row r="277" spans="2:3" ht="18">
      <c r="B277" s="63"/>
      <c r="C277" s="63"/>
    </row>
    <row r="278" spans="2:3" ht="18">
      <c r="B278" s="63"/>
      <c r="C278" s="63"/>
    </row>
    <row r="279" spans="2:3" ht="18">
      <c r="B279" s="63"/>
      <c r="C279" s="63"/>
    </row>
    <row r="280" spans="2:3" ht="18">
      <c r="B280" s="63"/>
      <c r="C280" s="63"/>
    </row>
    <row r="281" spans="2:3" ht="18">
      <c r="B281" s="63"/>
      <c r="C281" s="63"/>
    </row>
    <row r="282" spans="2:3" ht="18">
      <c r="B282" s="63"/>
      <c r="C282" s="63"/>
    </row>
    <row r="283" spans="2:3" ht="18">
      <c r="B283" s="63"/>
      <c r="C283" s="63"/>
    </row>
    <row r="284" spans="2:3" ht="18">
      <c r="B284" s="63"/>
      <c r="C284" s="63"/>
    </row>
    <row r="285" spans="2:3" ht="18">
      <c r="B285" s="63"/>
      <c r="C285" s="63"/>
    </row>
    <row r="286" spans="2:3" ht="18">
      <c r="B286" s="63"/>
      <c r="C286" s="63"/>
    </row>
    <row r="287" spans="2:3" ht="18">
      <c r="B287" s="63"/>
      <c r="C287" s="63"/>
    </row>
    <row r="288" spans="2:3" ht="18">
      <c r="B288" s="63"/>
      <c r="C288" s="63"/>
    </row>
    <row r="289" spans="2:3" ht="18">
      <c r="B289" s="63"/>
      <c r="C289" s="63"/>
    </row>
    <row r="290" spans="2:3" ht="18">
      <c r="B290" s="63"/>
      <c r="C290" s="63"/>
    </row>
    <row r="291" spans="2:3" ht="18">
      <c r="B291" s="63"/>
      <c r="C291" s="63"/>
    </row>
    <row r="292" spans="2:3" ht="18">
      <c r="B292" s="63"/>
      <c r="C292" s="63"/>
    </row>
    <row r="293" spans="2:3" ht="18">
      <c r="B293" s="63"/>
      <c r="C293" s="63"/>
    </row>
    <row r="294" spans="2:3" ht="18">
      <c r="B294" s="63"/>
      <c r="C294" s="63"/>
    </row>
    <row r="295" spans="2:3" ht="18">
      <c r="B295" s="63"/>
      <c r="C295" s="63"/>
    </row>
    <row r="296" spans="2:3" ht="18">
      <c r="B296" s="63"/>
      <c r="C296" s="63"/>
    </row>
    <row r="297" spans="2:3" ht="18">
      <c r="B297" s="63"/>
      <c r="C297" s="63"/>
    </row>
    <row r="298" spans="2:3" ht="18">
      <c r="B298" s="63"/>
      <c r="C298" s="63"/>
    </row>
    <row r="299" spans="2:3" ht="18">
      <c r="B299" s="63"/>
      <c r="C299" s="63"/>
    </row>
    <row r="300" spans="2:3" ht="18">
      <c r="B300" s="63"/>
      <c r="C300" s="63"/>
    </row>
    <row r="301" spans="2:3" ht="18">
      <c r="B301" s="63"/>
      <c r="C301" s="63"/>
    </row>
    <row r="302" spans="2:3" ht="18">
      <c r="B302" s="63"/>
      <c r="C302" s="63"/>
    </row>
    <row r="303" spans="2:3" ht="18">
      <c r="B303" s="63"/>
      <c r="C303" s="63"/>
    </row>
    <row r="304" spans="2:3" ht="18">
      <c r="B304" s="63"/>
      <c r="C304" s="63"/>
    </row>
    <row r="305" spans="2:3" ht="18">
      <c r="B305" s="63"/>
      <c r="C305" s="63"/>
    </row>
    <row r="306" spans="2:3" ht="18">
      <c r="B306" s="63"/>
      <c r="C306" s="63"/>
    </row>
    <row r="307" spans="2:3" ht="18">
      <c r="B307" s="63"/>
      <c r="C307" s="63"/>
    </row>
    <row r="308" spans="2:3" ht="18">
      <c r="B308" s="63"/>
      <c r="C308" s="63"/>
    </row>
    <row r="309" spans="2:3" ht="18">
      <c r="B309" s="63"/>
      <c r="C309" s="63"/>
    </row>
    <row r="310" spans="2:3" ht="18">
      <c r="B310" s="63"/>
      <c r="C310" s="63"/>
    </row>
    <row r="311" spans="2:3" ht="18">
      <c r="B311" s="63"/>
      <c r="C311" s="63"/>
    </row>
    <row r="312" spans="2:3" ht="18">
      <c r="B312" s="63"/>
      <c r="C312" s="63"/>
    </row>
    <row r="313" spans="2:3" ht="18">
      <c r="B313" s="63"/>
      <c r="C313" s="63"/>
    </row>
    <row r="314" spans="2:3" ht="18">
      <c r="B314" s="63"/>
      <c r="C314" s="63"/>
    </row>
    <row r="315" spans="2:3" ht="18">
      <c r="B315" s="63"/>
      <c r="C315" s="63"/>
    </row>
    <row r="316" spans="2:3" ht="18">
      <c r="B316" s="63"/>
      <c r="C316" s="63"/>
    </row>
    <row r="317" spans="2:3" ht="18">
      <c r="B317" s="63"/>
      <c r="C317" s="63"/>
    </row>
    <row r="318" spans="2:3" ht="18">
      <c r="B318" s="63"/>
      <c r="C318" s="63"/>
    </row>
    <row r="319" spans="2:3" ht="18">
      <c r="B319" s="63"/>
      <c r="C319" s="63"/>
    </row>
    <row r="320" spans="2:3" ht="18">
      <c r="B320" s="63"/>
      <c r="C320" s="63"/>
    </row>
    <row r="321" spans="2:3" ht="18">
      <c r="B321" s="63"/>
      <c r="C321" s="63"/>
    </row>
    <row r="322" spans="2:3" ht="18">
      <c r="B322" s="63"/>
      <c r="C322" s="63"/>
    </row>
    <row r="323" spans="2:3" ht="18">
      <c r="B323" s="63"/>
      <c r="C323" s="63"/>
    </row>
    <row r="324" spans="2:3" ht="18">
      <c r="B324" s="63"/>
      <c r="C324" s="63"/>
    </row>
    <row r="325" spans="2:3" ht="18">
      <c r="B325" s="63"/>
      <c r="C325" s="63"/>
    </row>
    <row r="326" spans="2:3" ht="18">
      <c r="B326" s="63"/>
      <c r="C326" s="63"/>
    </row>
    <row r="327" spans="2:3" ht="18">
      <c r="B327" s="63"/>
      <c r="C327" s="63"/>
    </row>
    <row r="328" spans="2:3" ht="18">
      <c r="B328" s="63"/>
      <c r="C328" s="63"/>
    </row>
    <row r="329" spans="2:3" ht="18">
      <c r="B329" s="63"/>
      <c r="C329" s="63"/>
    </row>
    <row r="330" spans="2:3" ht="18">
      <c r="B330" s="63"/>
      <c r="C330" s="63"/>
    </row>
    <row r="331" spans="2:3" ht="18">
      <c r="B331" s="63"/>
      <c r="C331" s="63"/>
    </row>
    <row r="332" spans="2:3" ht="18">
      <c r="B332" s="63"/>
      <c r="C332" s="63"/>
    </row>
    <row r="333" spans="2:3" ht="18">
      <c r="B333" s="63"/>
      <c r="C333" s="63"/>
    </row>
    <row r="334" spans="2:3" ht="18">
      <c r="B334" s="63"/>
      <c r="C334" s="63"/>
    </row>
    <row r="335" spans="2:3" ht="18">
      <c r="B335" s="63"/>
      <c r="C335" s="63"/>
    </row>
    <row r="336" spans="2:3" ht="18">
      <c r="B336" s="63"/>
      <c r="C336" s="63"/>
    </row>
    <row r="337" spans="2:3" ht="18">
      <c r="B337" s="63"/>
      <c r="C337" s="63"/>
    </row>
    <row r="338" spans="2:3" ht="18">
      <c r="B338" s="63"/>
      <c r="C338" s="63"/>
    </row>
    <row r="339" spans="2:3" ht="18">
      <c r="B339" s="63"/>
      <c r="C339" s="63"/>
    </row>
    <row r="340" spans="2:3" ht="18">
      <c r="B340" s="63"/>
      <c r="C340" s="63"/>
    </row>
    <row r="341" spans="2:3" ht="18">
      <c r="B341" s="63"/>
      <c r="C341" s="63"/>
    </row>
    <row r="342" spans="2:3" ht="18">
      <c r="B342" s="63"/>
      <c r="C342" s="63"/>
    </row>
    <row r="343" spans="2:3" ht="18">
      <c r="B343" s="63"/>
      <c r="C343" s="63"/>
    </row>
    <row r="344" spans="2:3" ht="18">
      <c r="B344" s="63"/>
      <c r="C344" s="63"/>
    </row>
    <row r="345" spans="2:3" ht="18">
      <c r="B345" s="63"/>
      <c r="C345" s="63"/>
    </row>
    <row r="346" spans="2:3" ht="18">
      <c r="B346" s="63"/>
      <c r="C346" s="63"/>
    </row>
    <row r="347" spans="2:3" ht="18">
      <c r="B347" s="63"/>
      <c r="C347" s="63"/>
    </row>
    <row r="348" spans="2:3" ht="18">
      <c r="B348" s="63"/>
      <c r="C348" s="63"/>
    </row>
    <row r="349" spans="2:3" ht="18">
      <c r="B349" s="63"/>
      <c r="C349" s="63"/>
    </row>
    <row r="350" spans="2:3" ht="18">
      <c r="B350" s="63"/>
      <c r="C350" s="63"/>
    </row>
    <row r="351" spans="2:3" ht="18">
      <c r="B351" s="63"/>
      <c r="C351" s="63"/>
    </row>
    <row r="352" spans="2:3" ht="18">
      <c r="B352" s="63"/>
      <c r="C352" s="63"/>
    </row>
    <row r="353" spans="2:3" ht="18">
      <c r="B353" s="63"/>
      <c r="C353" s="63"/>
    </row>
    <row r="354" spans="2:3" ht="18">
      <c r="B354" s="63"/>
      <c r="C354" s="63"/>
    </row>
    <row r="355" spans="2:3" ht="18">
      <c r="B355" s="63"/>
      <c r="C355" s="63"/>
    </row>
    <row r="356" spans="2:3" ht="18">
      <c r="B356" s="63"/>
      <c r="C356" s="63"/>
    </row>
    <row r="357" spans="2:3" ht="18">
      <c r="B357" s="63"/>
      <c r="C357" s="63"/>
    </row>
    <row r="358" spans="2:3" ht="18">
      <c r="B358" s="63"/>
      <c r="C358" s="63"/>
    </row>
    <row r="359" spans="2:3" ht="18">
      <c r="B359" s="63"/>
      <c r="C359" s="63"/>
    </row>
    <row r="360" spans="2:3" ht="18">
      <c r="B360" s="63"/>
      <c r="C360" s="63"/>
    </row>
    <row r="361" spans="2:3" ht="18">
      <c r="B361" s="63"/>
      <c r="C361" s="63"/>
    </row>
    <row r="362" spans="2:3" ht="18">
      <c r="B362" s="63"/>
      <c r="C362" s="63"/>
    </row>
    <row r="363" spans="2:3" ht="18">
      <c r="B363" s="63"/>
      <c r="C363" s="63"/>
    </row>
    <row r="364" spans="2:3" ht="18">
      <c r="B364" s="63"/>
      <c r="C364" s="63"/>
    </row>
    <row r="365" spans="2:3" ht="18">
      <c r="B365" s="63"/>
      <c r="C365" s="63"/>
    </row>
    <row r="366" spans="2:3" ht="18">
      <c r="B366" s="63"/>
      <c r="C366" s="63"/>
    </row>
    <row r="367" spans="2:3" ht="18">
      <c r="B367" s="63"/>
      <c r="C367" s="63"/>
    </row>
    <row r="368" spans="2:3" ht="18">
      <c r="B368" s="63"/>
      <c r="C368" s="63"/>
    </row>
    <row r="369" spans="2:3" ht="18">
      <c r="B369" s="63"/>
      <c r="C369" s="63"/>
    </row>
    <row r="370" spans="2:3" ht="18">
      <c r="B370" s="63"/>
      <c r="C370" s="63"/>
    </row>
    <row r="371" spans="2:3" ht="18">
      <c r="B371" s="63"/>
      <c r="C371" s="63"/>
    </row>
    <row r="372" spans="2:3" ht="18">
      <c r="B372" s="63"/>
      <c r="C372" s="63"/>
    </row>
    <row r="373" spans="2:3" ht="18">
      <c r="B373" s="63"/>
      <c r="C373" s="63"/>
    </row>
    <row r="374" spans="2:3" ht="18">
      <c r="B374" s="63"/>
      <c r="C374" s="63"/>
    </row>
    <row r="375" spans="2:3" ht="18">
      <c r="B375" s="63"/>
      <c r="C375" s="63"/>
    </row>
    <row r="376" spans="2:3" ht="18">
      <c r="B376" s="63"/>
      <c r="C376" s="63"/>
    </row>
    <row r="377" spans="2:3" ht="18">
      <c r="B377" s="63"/>
      <c r="C377" s="63"/>
    </row>
    <row r="378" spans="2:3" ht="18">
      <c r="B378" s="63"/>
      <c r="C378" s="63"/>
    </row>
    <row r="379" spans="2:3" ht="18">
      <c r="B379" s="63"/>
      <c r="C379" s="63"/>
    </row>
    <row r="380" spans="2:3" ht="18">
      <c r="B380" s="63"/>
      <c r="C380" s="63"/>
    </row>
    <row r="381" spans="2:3" ht="18">
      <c r="B381" s="63"/>
      <c r="C381" s="63"/>
    </row>
    <row r="382" spans="2:3" ht="18">
      <c r="B382" s="63"/>
      <c r="C382" s="63"/>
    </row>
    <row r="383" spans="2:3" ht="18">
      <c r="B383" s="63"/>
      <c r="C383" s="63"/>
    </row>
    <row r="384" spans="2:3" ht="18">
      <c r="B384" s="63"/>
      <c r="C384" s="63"/>
    </row>
    <row r="385" spans="2:3" ht="18">
      <c r="B385" s="63"/>
      <c r="C385" s="63"/>
    </row>
    <row r="386" spans="2:3" ht="18">
      <c r="B386" s="63"/>
      <c r="C386" s="63"/>
    </row>
    <row r="387" spans="2:3" ht="18">
      <c r="B387" s="63"/>
      <c r="C387" s="63"/>
    </row>
    <row r="388" spans="2:3" ht="18">
      <c r="B388" s="63"/>
      <c r="C388" s="63"/>
    </row>
    <row r="389" spans="2:3" ht="18">
      <c r="B389" s="63"/>
      <c r="C389" s="63"/>
    </row>
    <row r="390" spans="2:3" ht="18">
      <c r="B390" s="63"/>
      <c r="C390" s="63"/>
    </row>
    <row r="391" spans="2:3" ht="18">
      <c r="B391" s="63"/>
      <c r="C391" s="63"/>
    </row>
    <row r="392" spans="2:3" ht="18">
      <c r="B392" s="63"/>
      <c r="C392" s="63"/>
    </row>
    <row r="393" spans="2:3" ht="18">
      <c r="B393" s="63"/>
      <c r="C393" s="63"/>
    </row>
    <row r="394" spans="2:3" ht="18">
      <c r="B394" s="63"/>
      <c r="C394" s="63"/>
    </row>
    <row r="395" spans="2:3" ht="18">
      <c r="B395" s="63"/>
      <c r="C395" s="63"/>
    </row>
    <row r="396" spans="2:3" ht="18">
      <c r="B396" s="63"/>
      <c r="C396" s="63"/>
    </row>
    <row r="397" spans="2:3" ht="18">
      <c r="B397" s="63"/>
      <c r="C397" s="63"/>
    </row>
    <row r="398" spans="2:3" ht="18">
      <c r="B398" s="63"/>
      <c r="C398" s="63"/>
    </row>
    <row r="399" spans="2:3" ht="18">
      <c r="B399" s="63"/>
      <c r="C399" s="63"/>
    </row>
    <row r="400" spans="2:3" ht="18">
      <c r="B400" s="63"/>
      <c r="C400" s="63"/>
    </row>
    <row r="401" spans="2:3" ht="18">
      <c r="B401" s="63"/>
      <c r="C401" s="63"/>
    </row>
    <row r="402" spans="2:3" ht="18">
      <c r="B402" s="63"/>
      <c r="C402" s="63"/>
    </row>
    <row r="403" spans="2:3" ht="18">
      <c r="B403" s="63"/>
      <c r="C403" s="63"/>
    </row>
    <row r="404" spans="2:3" ht="18">
      <c r="B404" s="63"/>
      <c r="C404" s="63"/>
    </row>
    <row r="405" spans="2:3" ht="18">
      <c r="B405" s="63"/>
      <c r="C405" s="63"/>
    </row>
    <row r="406" spans="2:3" ht="18">
      <c r="B406" s="63"/>
      <c r="C406" s="63"/>
    </row>
    <row r="407" spans="2:3" ht="18">
      <c r="B407" s="63"/>
      <c r="C407" s="63"/>
    </row>
    <row r="408" spans="2:3" ht="18">
      <c r="B408" s="63"/>
      <c r="C408" s="63"/>
    </row>
    <row r="409" spans="2:3" ht="18">
      <c r="B409" s="63"/>
      <c r="C409" s="63"/>
    </row>
    <row r="410" spans="2:3" ht="18">
      <c r="B410" s="63"/>
      <c r="C410" s="63"/>
    </row>
    <row r="411" spans="2:3" ht="18">
      <c r="B411" s="63"/>
      <c r="C411" s="63"/>
    </row>
    <row r="412" spans="2:3" ht="18">
      <c r="B412" s="63"/>
      <c r="C412" s="63"/>
    </row>
    <row r="413" spans="2:3" ht="18">
      <c r="B413" s="63"/>
      <c r="C413" s="63"/>
    </row>
    <row r="414" spans="2:3" ht="18">
      <c r="B414" s="63"/>
      <c r="C414" s="63"/>
    </row>
    <row r="415" spans="2:3" ht="18">
      <c r="B415" s="63"/>
      <c r="C415" s="63"/>
    </row>
    <row r="416" spans="2:3" ht="18">
      <c r="B416" s="63"/>
      <c r="C416" s="63"/>
    </row>
    <row r="417" spans="2:3" ht="18">
      <c r="B417" s="63"/>
      <c r="C417" s="63"/>
    </row>
    <row r="418" spans="2:3" ht="18">
      <c r="B418" s="63"/>
      <c r="C418" s="63"/>
    </row>
    <row r="419" spans="2:3" ht="18">
      <c r="B419" s="63"/>
      <c r="C419" s="63"/>
    </row>
    <row r="420" spans="2:3" ht="18">
      <c r="B420" s="63"/>
      <c r="C420" s="63"/>
    </row>
    <row r="421" spans="2:3" ht="18">
      <c r="B421" s="63"/>
      <c r="C421" s="63"/>
    </row>
    <row r="422" spans="2:3" ht="18">
      <c r="B422" s="63"/>
      <c r="C422" s="63"/>
    </row>
    <row r="423" spans="2:3" ht="18">
      <c r="B423" s="63"/>
      <c r="C423" s="63"/>
    </row>
    <row r="424" spans="2:3" ht="18">
      <c r="B424" s="63"/>
      <c r="C424" s="63"/>
    </row>
    <row r="425" spans="2:3" ht="18">
      <c r="B425" s="63"/>
      <c r="C425" s="63"/>
    </row>
    <row r="426" spans="2:3" ht="18">
      <c r="B426" s="63"/>
      <c r="C426" s="63"/>
    </row>
    <row r="427" spans="2:3" ht="18">
      <c r="B427" s="63"/>
      <c r="C427" s="63"/>
    </row>
    <row r="428" spans="2:3" ht="18">
      <c r="B428" s="63"/>
      <c r="C428" s="63"/>
    </row>
    <row r="429" spans="2:3" ht="18">
      <c r="B429" s="63"/>
      <c r="C429" s="63"/>
    </row>
    <row r="430" spans="2:3" ht="18">
      <c r="B430" s="63"/>
      <c r="C430" s="63"/>
    </row>
    <row r="431" spans="2:3" ht="18">
      <c r="B431" s="63"/>
      <c r="C431" s="63"/>
    </row>
    <row r="432" spans="2:3" ht="18">
      <c r="B432" s="63"/>
      <c r="C432" s="63"/>
    </row>
    <row r="433" spans="2:3" ht="18">
      <c r="B433" s="63"/>
      <c r="C433" s="63"/>
    </row>
    <row r="434" spans="2:3" ht="18">
      <c r="B434" s="63"/>
      <c r="C434" s="63"/>
    </row>
    <row r="435" spans="2:3" ht="18">
      <c r="B435" s="63"/>
      <c r="C435" s="63"/>
    </row>
    <row r="436" spans="2:3" ht="18">
      <c r="B436" s="63"/>
      <c r="C436" s="63"/>
    </row>
    <row r="437" spans="2:3" ht="18">
      <c r="B437" s="63"/>
      <c r="C437" s="63"/>
    </row>
    <row r="438" spans="2:3" ht="18">
      <c r="B438" s="63"/>
      <c r="C438" s="63"/>
    </row>
    <row r="439" spans="2:3" ht="18">
      <c r="B439" s="63"/>
      <c r="C439" s="63"/>
    </row>
    <row r="440" spans="2:3" ht="18">
      <c r="B440" s="63"/>
      <c r="C440" s="63"/>
    </row>
    <row r="441" spans="2:3" ht="18">
      <c r="B441" s="63"/>
      <c r="C441" s="63"/>
    </row>
    <row r="442" spans="2:3" ht="18">
      <c r="B442" s="63"/>
      <c r="C442" s="63"/>
    </row>
    <row r="443" spans="2:3" ht="18">
      <c r="B443" s="63"/>
      <c r="C443" s="63"/>
    </row>
    <row r="444" spans="2:3" ht="18">
      <c r="B444" s="63"/>
      <c r="C444" s="63"/>
    </row>
    <row r="445" spans="2:3" ht="18">
      <c r="B445" s="63"/>
      <c r="C445" s="63"/>
    </row>
    <row r="446" spans="2:3" ht="18">
      <c r="B446" s="63"/>
      <c r="C446" s="63"/>
    </row>
    <row r="447" spans="2:3" ht="18">
      <c r="B447" s="63"/>
      <c r="C447" s="63"/>
    </row>
    <row r="448" spans="2:3" ht="18">
      <c r="B448" s="63"/>
      <c r="C448" s="63"/>
    </row>
    <row r="449" spans="2:3" ht="18">
      <c r="B449" s="63"/>
      <c r="C449" s="63"/>
    </row>
    <row r="450" spans="2:3" ht="18">
      <c r="B450" s="63"/>
      <c r="C450" s="63"/>
    </row>
    <row r="451" spans="2:3" ht="18">
      <c r="B451" s="63"/>
      <c r="C451" s="63"/>
    </row>
    <row r="452" spans="2:3" ht="18">
      <c r="B452" s="63"/>
      <c r="C452" s="63"/>
    </row>
    <row r="453" spans="2:3" ht="18">
      <c r="B453" s="63"/>
      <c r="C453" s="63"/>
    </row>
    <row r="454" spans="2:3" ht="18">
      <c r="B454" s="63"/>
      <c r="C454" s="63"/>
    </row>
    <row r="455" spans="2:3" ht="18">
      <c r="B455" s="63"/>
      <c r="C455" s="63"/>
    </row>
    <row r="456" spans="2:3" ht="18">
      <c r="B456" s="63"/>
      <c r="C456" s="63"/>
    </row>
    <row r="457" spans="2:3" ht="18">
      <c r="B457" s="63"/>
      <c r="C457" s="63"/>
    </row>
    <row r="458" spans="2:3" ht="18">
      <c r="B458" s="63"/>
      <c r="C458" s="63"/>
    </row>
    <row r="459" spans="2:3" ht="18">
      <c r="B459" s="63"/>
      <c r="C459" s="63"/>
    </row>
    <row r="460" spans="2:3" ht="18">
      <c r="B460" s="63"/>
      <c r="C460" s="63"/>
    </row>
    <row r="461" spans="2:3" ht="18">
      <c r="B461" s="63"/>
      <c r="C461" s="63"/>
    </row>
    <row r="462" spans="2:3" ht="18">
      <c r="B462" s="63"/>
      <c r="C462" s="63"/>
    </row>
    <row r="463" spans="2:3" ht="18">
      <c r="B463" s="63"/>
      <c r="C463" s="63"/>
    </row>
    <row r="464" spans="2:3" ht="18">
      <c r="B464" s="63"/>
      <c r="C464" s="63"/>
    </row>
    <row r="465" spans="2:3" ht="18">
      <c r="B465" s="63"/>
      <c r="C465" s="63"/>
    </row>
    <row r="466" spans="2:3" ht="18">
      <c r="B466" s="63"/>
      <c r="C466" s="63"/>
    </row>
    <row r="467" spans="2:3" ht="18">
      <c r="B467" s="63"/>
      <c r="C467" s="63"/>
    </row>
    <row r="468" spans="2:3" ht="18">
      <c r="B468" s="63"/>
      <c r="C468" s="63"/>
    </row>
    <row r="469" spans="2:3" ht="18">
      <c r="B469" s="63"/>
      <c r="C469" s="63"/>
    </row>
    <row r="470" spans="2:3" ht="18">
      <c r="B470" s="63"/>
      <c r="C470" s="63"/>
    </row>
    <row r="471" spans="2:3" ht="18">
      <c r="B471" s="63"/>
      <c r="C471" s="63"/>
    </row>
    <row r="472" spans="2:3" ht="18">
      <c r="B472" s="63"/>
      <c r="C472" s="63"/>
    </row>
    <row r="473" spans="2:3" ht="18">
      <c r="B473" s="63"/>
      <c r="C473" s="63"/>
    </row>
    <row r="474" spans="2:3" ht="18">
      <c r="B474" s="63"/>
      <c r="C474" s="63"/>
    </row>
    <row r="475" spans="2:3" ht="18">
      <c r="B475" s="63"/>
      <c r="C475" s="63"/>
    </row>
    <row r="476" spans="2:3" ht="18">
      <c r="B476" s="63"/>
      <c r="C476" s="63"/>
    </row>
    <row r="477" spans="2:3" ht="18">
      <c r="B477" s="63"/>
      <c r="C477" s="63"/>
    </row>
    <row r="478" spans="2:3" ht="18">
      <c r="B478" s="63"/>
      <c r="C478" s="63"/>
    </row>
    <row r="479" spans="2:3" ht="18">
      <c r="B479" s="63"/>
      <c r="C479" s="63"/>
    </row>
    <row r="480" spans="2:3" ht="18">
      <c r="B480" s="63"/>
      <c r="C480" s="63"/>
    </row>
    <row r="481" spans="2:3" ht="18">
      <c r="B481" s="63"/>
      <c r="C481" s="63"/>
    </row>
    <row r="482" spans="2:3" ht="18">
      <c r="B482" s="63"/>
      <c r="C482" s="63"/>
    </row>
    <row r="483" spans="2:3" ht="18">
      <c r="B483" s="63"/>
      <c r="C483" s="63"/>
    </row>
    <row r="484" spans="2:3" ht="18">
      <c r="B484" s="63"/>
      <c r="C484" s="63"/>
    </row>
    <row r="485" spans="2:3" ht="18">
      <c r="B485" s="63"/>
      <c r="C485" s="63"/>
    </row>
    <row r="486" spans="2:3" ht="18">
      <c r="B486" s="63"/>
      <c r="C486" s="63"/>
    </row>
    <row r="487" spans="2:3" ht="18">
      <c r="B487" s="63"/>
      <c r="C487" s="63"/>
    </row>
    <row r="488" spans="2:3" ht="18">
      <c r="B488" s="63"/>
      <c r="C488" s="63"/>
    </row>
    <row r="489" spans="2:3" ht="18">
      <c r="B489" s="63"/>
      <c r="C489" s="63"/>
    </row>
    <row r="490" spans="2:3" ht="18">
      <c r="B490" s="63"/>
      <c r="C490" s="63"/>
    </row>
    <row r="491" spans="2:3" ht="18">
      <c r="B491" s="63"/>
      <c r="C491" s="63"/>
    </row>
    <row r="492" spans="2:3" ht="18">
      <c r="B492" s="63"/>
      <c r="C492" s="63"/>
    </row>
    <row r="493" spans="2:3" ht="18">
      <c r="B493" s="63"/>
      <c r="C493" s="63"/>
    </row>
    <row r="494" spans="2:3" ht="18">
      <c r="B494" s="63"/>
      <c r="C494" s="63"/>
    </row>
    <row r="495" spans="2:3" ht="18">
      <c r="B495" s="63"/>
      <c r="C495" s="63"/>
    </row>
    <row r="496" spans="2:3" ht="18">
      <c r="B496" s="63"/>
      <c r="C496" s="63"/>
    </row>
    <row r="497" spans="2:3" ht="18">
      <c r="B497" s="63"/>
      <c r="C497" s="63"/>
    </row>
    <row r="498" spans="2:3" ht="18">
      <c r="B498" s="63"/>
      <c r="C498" s="63"/>
    </row>
    <row r="499" spans="2:3" ht="18">
      <c r="B499" s="63"/>
      <c r="C499" s="63"/>
    </row>
    <row r="500" spans="2:3" ht="18">
      <c r="B500" s="63"/>
      <c r="C500" s="63"/>
    </row>
    <row r="501" spans="2:3" ht="18">
      <c r="B501" s="63"/>
      <c r="C501" s="63"/>
    </row>
    <row r="502" spans="2:3" ht="18">
      <c r="B502" s="63"/>
      <c r="C502" s="63"/>
    </row>
    <row r="503" spans="2:3" ht="18">
      <c r="B503" s="63"/>
      <c r="C503" s="63"/>
    </row>
    <row r="504" spans="2:3" ht="18">
      <c r="B504" s="63"/>
      <c r="C504" s="63"/>
    </row>
    <row r="505" spans="2:3" ht="18">
      <c r="B505" s="63"/>
      <c r="C505" s="63"/>
    </row>
    <row r="506" spans="2:3" ht="18">
      <c r="B506" s="63"/>
      <c r="C506" s="63"/>
    </row>
    <row r="507" spans="2:3" ht="18">
      <c r="B507" s="63"/>
      <c r="C507" s="63"/>
    </row>
    <row r="508" spans="2:3" ht="18">
      <c r="B508" s="63"/>
      <c r="C508" s="63"/>
    </row>
    <row r="509" spans="2:3" ht="18">
      <c r="B509" s="63"/>
      <c r="C509" s="63"/>
    </row>
    <row r="510" spans="2:3" ht="18">
      <c r="B510" s="63"/>
      <c r="C510" s="63"/>
    </row>
    <row r="511" spans="2:3" ht="18">
      <c r="B511" s="63"/>
      <c r="C511" s="63"/>
    </row>
    <row r="512" spans="2:3" ht="18">
      <c r="B512" s="63"/>
      <c r="C512" s="63"/>
    </row>
    <row r="513" spans="2:3" ht="18">
      <c r="B513" s="63"/>
      <c r="C513" s="63"/>
    </row>
    <row r="514" spans="2:3" ht="18">
      <c r="B514" s="63"/>
      <c r="C514" s="63"/>
    </row>
    <row r="515" spans="2:3" ht="18">
      <c r="B515" s="63"/>
      <c r="C515" s="63"/>
    </row>
    <row r="516" spans="2:3" ht="18">
      <c r="B516" s="63"/>
      <c r="C516" s="63"/>
    </row>
    <row r="517" spans="2:3" ht="18">
      <c r="B517" s="63"/>
      <c r="C517" s="63"/>
    </row>
    <row r="518" spans="2:3" ht="18">
      <c r="B518" s="63"/>
      <c r="C518" s="63"/>
    </row>
    <row r="519" spans="2:3" ht="18">
      <c r="B519" s="63"/>
      <c r="C519" s="63"/>
    </row>
    <row r="520" spans="2:3" ht="18">
      <c r="B520" s="63"/>
      <c r="C520" s="63"/>
    </row>
    <row r="521" spans="2:3" ht="18">
      <c r="B521" s="63"/>
      <c r="C521" s="63"/>
    </row>
    <row r="522" spans="2:3" ht="18">
      <c r="B522" s="63"/>
      <c r="C522" s="63"/>
    </row>
    <row r="523" spans="2:3" ht="18">
      <c r="B523" s="63"/>
      <c r="C523" s="63"/>
    </row>
    <row r="524" spans="2:3" ht="18">
      <c r="B524" s="63"/>
      <c r="C524" s="63"/>
    </row>
    <row r="525" spans="2:3" ht="18">
      <c r="B525" s="63"/>
      <c r="C525" s="63"/>
    </row>
    <row r="526" spans="2:3" ht="18">
      <c r="B526" s="63"/>
      <c r="C526" s="63"/>
    </row>
    <row r="527" spans="2:3" ht="18">
      <c r="B527" s="63"/>
      <c r="C527" s="63"/>
    </row>
    <row r="528" spans="2:3" ht="18">
      <c r="B528" s="63"/>
      <c r="C528" s="63"/>
    </row>
    <row r="529" spans="2:3" ht="18">
      <c r="B529" s="63"/>
      <c r="C529" s="63"/>
    </row>
    <row r="530" spans="2:3" ht="18">
      <c r="B530" s="63"/>
      <c r="C530" s="63"/>
    </row>
    <row r="531" spans="2:3" ht="18">
      <c r="B531" s="63"/>
      <c r="C531" s="63"/>
    </row>
    <row r="532" spans="2:3" ht="18">
      <c r="B532" s="63"/>
      <c r="C532" s="63"/>
    </row>
    <row r="533" spans="2:3" ht="18">
      <c r="B533" s="63"/>
      <c r="C533" s="63"/>
    </row>
    <row r="534" spans="2:3" ht="18">
      <c r="B534" s="63"/>
      <c r="C534" s="63"/>
    </row>
    <row r="535" spans="2:3" ht="18">
      <c r="B535" s="63"/>
      <c r="C535" s="63"/>
    </row>
    <row r="536" spans="2:3" ht="18">
      <c r="B536" s="63"/>
      <c r="C536" s="63"/>
    </row>
    <row r="537" spans="2:3" ht="18">
      <c r="B537" s="63"/>
      <c r="C537" s="63"/>
    </row>
    <row r="538" spans="2:3" ht="18">
      <c r="B538" s="63"/>
      <c r="C538" s="63"/>
    </row>
    <row r="539" spans="2:3" ht="18">
      <c r="B539" s="63"/>
      <c r="C539" s="63"/>
    </row>
    <row r="540" spans="2:3" ht="18">
      <c r="B540" s="63"/>
      <c r="C540" s="63"/>
    </row>
    <row r="541" spans="2:3" ht="18">
      <c r="B541" s="63"/>
      <c r="C541" s="63"/>
    </row>
    <row r="542" spans="2:3" ht="18">
      <c r="B542" s="63"/>
      <c r="C542" s="63"/>
    </row>
    <row r="543" spans="2:3" ht="18">
      <c r="B543" s="63"/>
      <c r="C543" s="63"/>
    </row>
    <row r="544" spans="2:3" ht="18">
      <c r="B544" s="63"/>
      <c r="C544" s="63"/>
    </row>
    <row r="545" spans="2:3" ht="18">
      <c r="B545" s="63"/>
      <c r="C545" s="63"/>
    </row>
    <row r="546" spans="2:3" ht="18">
      <c r="B546" s="63"/>
      <c r="C546" s="63"/>
    </row>
    <row r="547" spans="2:3" ht="18">
      <c r="B547" s="63"/>
      <c r="C547" s="63"/>
    </row>
    <row r="548" spans="2:3" ht="18">
      <c r="B548" s="63"/>
      <c r="C548" s="63"/>
    </row>
    <row r="549" spans="2:3" ht="18">
      <c r="B549" s="63"/>
      <c r="C549" s="63"/>
    </row>
    <row r="550" spans="2:3" ht="18">
      <c r="B550" s="63"/>
      <c r="C550" s="63"/>
    </row>
    <row r="551" spans="2:3" ht="18">
      <c r="B551" s="63"/>
      <c r="C551" s="63"/>
    </row>
    <row r="552" spans="2:3" ht="18">
      <c r="B552" s="63"/>
      <c r="C552" s="63"/>
    </row>
    <row r="553" spans="2:3" ht="18">
      <c r="B553" s="63"/>
      <c r="C553" s="63"/>
    </row>
    <row r="554" spans="2:3" ht="18">
      <c r="B554" s="63"/>
      <c r="C554" s="63"/>
    </row>
    <row r="555" spans="2:3" ht="18">
      <c r="B555" s="63"/>
      <c r="C555" s="63"/>
    </row>
    <row r="556" spans="2:3" ht="18">
      <c r="B556" s="63"/>
      <c r="C556" s="63"/>
    </row>
    <row r="557" spans="2:3" ht="18">
      <c r="B557" s="63"/>
      <c r="C557" s="63"/>
    </row>
    <row r="558" spans="2:3" ht="18">
      <c r="B558" s="63"/>
      <c r="C558" s="63"/>
    </row>
    <row r="559" spans="2:3" ht="18">
      <c r="B559" s="63"/>
      <c r="C559" s="63"/>
    </row>
    <row r="560" spans="2:3" ht="18">
      <c r="B560" s="63"/>
      <c r="C560" s="63"/>
    </row>
    <row r="561" spans="2:3" ht="18">
      <c r="B561" s="63"/>
      <c r="C561" s="63"/>
    </row>
    <row r="562" spans="2:3" ht="18">
      <c r="B562" s="63"/>
      <c r="C562" s="63"/>
    </row>
    <row r="563" spans="2:3" ht="18">
      <c r="B563" s="63"/>
      <c r="C563" s="63"/>
    </row>
    <row r="564" spans="2:3" ht="18">
      <c r="B564" s="63"/>
      <c r="C564" s="63"/>
    </row>
    <row r="565" spans="2:3" ht="18">
      <c r="B565" s="63"/>
      <c r="C565" s="63"/>
    </row>
    <row r="566" spans="2:3" ht="18">
      <c r="B566" s="63"/>
      <c r="C566" s="63"/>
    </row>
    <row r="567" spans="2:3" ht="18">
      <c r="B567" s="63"/>
      <c r="C567" s="63"/>
    </row>
    <row r="568" spans="2:3" ht="18">
      <c r="B568" s="63"/>
      <c r="C568" s="63"/>
    </row>
    <row r="569" spans="2:3" ht="18">
      <c r="B569" s="63"/>
      <c r="C569" s="63"/>
    </row>
    <row r="570" spans="2:3" ht="18">
      <c r="B570" s="63"/>
      <c r="C570" s="63"/>
    </row>
    <row r="571" spans="2:3" ht="18">
      <c r="B571" s="63"/>
      <c r="C571" s="63"/>
    </row>
    <row r="572" spans="2:3" ht="18">
      <c r="B572" s="63"/>
      <c r="C572" s="63"/>
    </row>
    <row r="573" spans="2:3" ht="18">
      <c r="B573" s="63"/>
      <c r="C573" s="63"/>
    </row>
    <row r="574" spans="2:3" ht="18">
      <c r="B574" s="63"/>
      <c r="C574" s="63"/>
    </row>
    <row r="575" spans="2:3" ht="18">
      <c r="B575" s="63"/>
      <c r="C575" s="63"/>
    </row>
    <row r="576" spans="2:3" ht="18">
      <c r="B576" s="63"/>
      <c r="C576" s="63"/>
    </row>
    <row r="577" spans="2:3" ht="18">
      <c r="B577" s="63"/>
      <c r="C577" s="63"/>
    </row>
    <row r="578" spans="2:3" ht="18">
      <c r="B578" s="63"/>
      <c r="C578" s="63"/>
    </row>
    <row r="579" spans="2:3" ht="18">
      <c r="B579" s="63"/>
      <c r="C579" s="63"/>
    </row>
    <row r="580" spans="2:3" ht="18">
      <c r="B580" s="63"/>
      <c r="C580" s="63"/>
    </row>
    <row r="581" spans="2:3" ht="18">
      <c r="B581" s="63"/>
      <c r="C581" s="63"/>
    </row>
    <row r="582" spans="2:3" ht="18">
      <c r="B582" s="63"/>
      <c r="C582" s="63"/>
    </row>
    <row r="583" spans="2:3" ht="18">
      <c r="B583" s="63"/>
      <c r="C583" s="63"/>
    </row>
    <row r="584" spans="2:3" ht="18">
      <c r="B584" s="63"/>
      <c r="C584" s="63"/>
    </row>
    <row r="585" spans="2:3" ht="18">
      <c r="B585" s="63"/>
      <c r="C585" s="63"/>
    </row>
    <row r="586" spans="2:3" ht="18">
      <c r="B586" s="63"/>
      <c r="C586" s="63"/>
    </row>
    <row r="587" spans="2:3" ht="18">
      <c r="B587" s="63"/>
      <c r="C587" s="63"/>
    </row>
    <row r="588" spans="2:3" ht="18">
      <c r="B588" s="63"/>
      <c r="C588" s="63"/>
    </row>
    <row r="589" spans="2:3" ht="18">
      <c r="B589" s="63"/>
      <c r="C589" s="63"/>
    </row>
    <row r="590" spans="2:3" ht="18">
      <c r="B590" s="63"/>
      <c r="C590" s="63"/>
    </row>
    <row r="591" spans="2:3" ht="18">
      <c r="B591" s="63"/>
      <c r="C591" s="63"/>
    </row>
    <row r="592" spans="2:3" ht="18">
      <c r="B592" s="63"/>
      <c r="C592" s="63"/>
    </row>
    <row r="593" spans="2:3" ht="18">
      <c r="B593" s="63"/>
      <c r="C593" s="63"/>
    </row>
    <row r="594" spans="2:3" ht="18">
      <c r="B594" s="63"/>
      <c r="C594" s="63"/>
    </row>
    <row r="595" spans="2:3" ht="18">
      <c r="B595" s="63"/>
      <c r="C595" s="63"/>
    </row>
    <row r="596" spans="2:3" ht="18">
      <c r="B596" s="63"/>
      <c r="C596" s="63"/>
    </row>
    <row r="597" spans="2:3" ht="18">
      <c r="B597" s="63"/>
      <c r="C597" s="63"/>
    </row>
    <row r="598" spans="2:3" ht="18">
      <c r="B598" s="63"/>
      <c r="C598" s="63"/>
    </row>
    <row r="599" spans="2:3" ht="18">
      <c r="B599" s="63"/>
      <c r="C599" s="63"/>
    </row>
    <row r="600" spans="2:3" ht="18">
      <c r="B600" s="63"/>
      <c r="C600" s="63"/>
    </row>
    <row r="601" spans="2:3" ht="18">
      <c r="B601" s="63"/>
      <c r="C601" s="63"/>
    </row>
    <row r="602" spans="2:3" ht="18">
      <c r="B602" s="63"/>
      <c r="C602" s="63"/>
    </row>
    <row r="603" spans="2:3" ht="18">
      <c r="B603" s="63"/>
      <c r="C603" s="63"/>
    </row>
    <row r="604" spans="2:3" ht="18">
      <c r="B604" s="63"/>
      <c r="C604" s="63"/>
    </row>
    <row r="605" spans="2:3" ht="18">
      <c r="B605" s="63"/>
      <c r="C605" s="63"/>
    </row>
    <row r="606" spans="2:3" ht="18">
      <c r="B606" s="63"/>
      <c r="C606" s="63"/>
    </row>
    <row r="607" spans="2:3" ht="18">
      <c r="B607" s="63"/>
      <c r="C607" s="63"/>
    </row>
    <row r="608" spans="2:3" ht="18">
      <c r="B608" s="63"/>
      <c r="C608" s="63"/>
    </row>
    <row r="609" spans="2:3" ht="18">
      <c r="B609" s="63"/>
      <c r="C609" s="63"/>
    </row>
    <row r="610" spans="2:3" ht="18">
      <c r="B610" s="63"/>
      <c r="C610" s="63"/>
    </row>
    <row r="611" spans="2:3" ht="18">
      <c r="B611" s="63"/>
      <c r="C611" s="63"/>
    </row>
    <row r="612" spans="2:3" ht="18">
      <c r="B612" s="63"/>
      <c r="C612" s="63"/>
    </row>
    <row r="613" spans="2:3" ht="18">
      <c r="B613" s="63"/>
      <c r="C613" s="63"/>
    </row>
    <row r="614" spans="2:3" ht="18">
      <c r="B614" s="63"/>
      <c r="C614" s="63"/>
    </row>
    <row r="615" spans="2:3" ht="18">
      <c r="B615" s="63"/>
      <c r="C615" s="63"/>
    </row>
    <row r="616" spans="2:3" ht="18">
      <c r="B616" s="63"/>
      <c r="C616" s="63"/>
    </row>
    <row r="617" spans="2:3" ht="18">
      <c r="B617" s="63"/>
      <c r="C617" s="63"/>
    </row>
    <row r="618" spans="2:3" ht="18">
      <c r="B618" s="63"/>
      <c r="C618" s="63"/>
    </row>
    <row r="619" spans="2:3" ht="18">
      <c r="B619" s="63"/>
      <c r="C619" s="63"/>
    </row>
    <row r="620" spans="2:3" ht="18">
      <c r="B620" s="63"/>
      <c r="C620" s="63"/>
    </row>
    <row r="621" spans="2:3" ht="18">
      <c r="B621" s="63"/>
      <c r="C621" s="63"/>
    </row>
    <row r="622" spans="2:3" ht="18">
      <c r="B622" s="63"/>
      <c r="C622" s="63"/>
    </row>
    <row r="623" spans="2:3" ht="18">
      <c r="B623" s="63"/>
      <c r="C623" s="63"/>
    </row>
    <row r="624" spans="2:3" ht="18">
      <c r="B624" s="63"/>
      <c r="C624" s="63"/>
    </row>
    <row r="625" spans="2:3" ht="18">
      <c r="B625" s="63"/>
      <c r="C625" s="63"/>
    </row>
    <row r="626" spans="2:3" ht="18">
      <c r="B626" s="63"/>
      <c r="C626" s="63"/>
    </row>
    <row r="627" spans="2:3" ht="18">
      <c r="B627" s="63"/>
      <c r="C627" s="63"/>
    </row>
    <row r="628" spans="2:3" ht="18">
      <c r="B628" s="63"/>
      <c r="C628" s="63"/>
    </row>
    <row r="629" spans="2:3" ht="18">
      <c r="B629" s="63"/>
      <c r="C629" s="63"/>
    </row>
    <row r="630" spans="2:3" ht="18">
      <c r="B630" s="63"/>
      <c r="C630" s="63"/>
    </row>
    <row r="631" spans="2:3" ht="18">
      <c r="B631" s="63"/>
      <c r="C631" s="63"/>
    </row>
    <row r="632" spans="2:3" ht="18">
      <c r="B632" s="63"/>
      <c r="C632" s="63"/>
    </row>
    <row r="633" spans="2:3" ht="18">
      <c r="B633" s="63"/>
      <c r="C633" s="63"/>
    </row>
    <row r="634" spans="2:3" ht="18">
      <c r="B634" s="63"/>
      <c r="C634" s="63"/>
    </row>
    <row r="635" spans="2:3" ht="18">
      <c r="B635" s="63"/>
      <c r="C635" s="63"/>
    </row>
    <row r="636" spans="2:3" ht="18">
      <c r="B636" s="63"/>
      <c r="C636" s="63"/>
    </row>
    <row r="637" spans="2:3" ht="18">
      <c r="B637" s="63"/>
      <c r="C637" s="63"/>
    </row>
    <row r="638" spans="2:3" ht="18">
      <c r="B638" s="63"/>
      <c r="C638" s="63"/>
    </row>
    <row r="639" spans="2:3" ht="18">
      <c r="B639" s="63"/>
      <c r="C639" s="63"/>
    </row>
    <row r="640" spans="2:3" ht="18">
      <c r="B640" s="63"/>
      <c r="C640" s="63"/>
    </row>
    <row r="641" spans="2:3" ht="18">
      <c r="B641" s="63"/>
      <c r="C641" s="63"/>
    </row>
    <row r="642" spans="2:3" ht="18">
      <c r="B642" s="63"/>
      <c r="C642" s="63"/>
    </row>
    <row r="643" spans="2:3" ht="18">
      <c r="B643" s="63"/>
      <c r="C643" s="63"/>
    </row>
    <row r="644" spans="2:3" ht="18">
      <c r="B644" s="63"/>
      <c r="C644" s="63"/>
    </row>
    <row r="645" spans="2:3" ht="18">
      <c r="B645" s="63"/>
      <c r="C645" s="63"/>
    </row>
    <row r="646" spans="2:3" ht="18">
      <c r="B646" s="63"/>
      <c r="C646" s="63"/>
    </row>
    <row r="647" spans="2:3" ht="18">
      <c r="B647" s="63"/>
      <c r="C647" s="63"/>
    </row>
    <row r="648" spans="2:3" ht="18">
      <c r="B648" s="63"/>
      <c r="C648" s="63"/>
    </row>
    <row r="649" spans="2:3" ht="18">
      <c r="B649" s="63"/>
      <c r="C649" s="63"/>
    </row>
  </sheetData>
  <mergeCells count="10">
    <mergeCell ref="A14:G14"/>
    <mergeCell ref="A45:G45"/>
    <mergeCell ref="A15:G15"/>
    <mergeCell ref="C18:E18"/>
    <mergeCell ref="B21:E21"/>
    <mergeCell ref="A44:G44"/>
    <mergeCell ref="D3:G3"/>
    <mergeCell ref="D4:G4"/>
    <mergeCell ref="F6:G6"/>
    <mergeCell ref="F7:G7"/>
  </mergeCells>
  <printOptions/>
  <pageMargins left="0.7874015748031497" right="0.23" top="0.62" bottom="0.1968503937007874" header="0.5118110236220472" footer="0.5118110236220472"/>
  <pageSetup fitToHeight="1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H304"/>
  <sheetViews>
    <sheetView workbookViewId="0" topLeftCell="A37">
      <selection activeCell="H58" sqref="H58"/>
    </sheetView>
  </sheetViews>
  <sheetFormatPr defaultColWidth="9.00390625" defaultRowHeight="12.75"/>
  <cols>
    <col min="1" max="1" width="25.875" style="26" customWidth="1"/>
    <col min="2" max="2" width="17.50390625" style="18" customWidth="1"/>
    <col min="3" max="3" width="15.50390625" style="18" customWidth="1"/>
    <col min="4" max="4" width="14.125" style="18" customWidth="1"/>
    <col min="5" max="5" width="13.375" style="18" customWidth="1"/>
    <col min="6" max="6" width="14.00390625" style="18" customWidth="1"/>
    <col min="7" max="7" width="13.375" style="18" customWidth="1"/>
    <col min="8" max="8" width="15.50390625" style="26" customWidth="1"/>
    <col min="9" max="16384" width="9.00390625" style="26" customWidth="1"/>
  </cols>
  <sheetData>
    <row r="1" spans="1:7" ht="15">
      <c r="A1" s="187" t="s">
        <v>60</v>
      </c>
      <c r="B1" s="187"/>
      <c r="C1" s="187"/>
      <c r="D1" s="187"/>
      <c r="E1" s="187"/>
      <c r="F1" s="187"/>
      <c r="G1" s="187"/>
    </row>
    <row r="2" spans="1:7" ht="15">
      <c r="A2" s="27"/>
      <c r="B2" s="26"/>
      <c r="C2" s="25" t="s">
        <v>84</v>
      </c>
      <c r="D2" s="28">
        <v>1217558</v>
      </c>
      <c r="E2" s="28" t="s">
        <v>85</v>
      </c>
      <c r="F2" s="25"/>
      <c r="G2" s="25"/>
    </row>
    <row r="3" spans="1:7" ht="81" customHeight="1">
      <c r="A3" s="205" t="s">
        <v>113</v>
      </c>
      <c r="B3" s="205"/>
      <c r="C3" s="205"/>
      <c r="D3" s="205"/>
      <c r="E3" s="205"/>
      <c r="F3" s="205"/>
      <c r="G3" s="205"/>
    </row>
    <row r="4" spans="1:7" s="33" customFormat="1" ht="15" customHeight="1">
      <c r="A4" s="189" t="s">
        <v>0</v>
      </c>
      <c r="B4" s="189" t="s">
        <v>52</v>
      </c>
      <c r="C4" s="190" t="s">
        <v>87</v>
      </c>
      <c r="D4" s="192" t="s">
        <v>4</v>
      </c>
      <c r="E4" s="192"/>
      <c r="F4" s="192"/>
      <c r="G4" s="192"/>
    </row>
    <row r="5" spans="1:7" s="33" customFormat="1" ht="74.25" customHeight="1">
      <c r="A5" s="189"/>
      <c r="B5" s="189"/>
      <c r="C5" s="191"/>
      <c r="D5" s="29" t="s">
        <v>88</v>
      </c>
      <c r="E5" s="29" t="s">
        <v>89</v>
      </c>
      <c r="F5" s="34" t="s">
        <v>90</v>
      </c>
      <c r="G5" s="34" t="s">
        <v>91</v>
      </c>
    </row>
    <row r="6" spans="1:7" s="33" customFormat="1" ht="13.5">
      <c r="A6" s="35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s="33" customFormat="1" ht="13.5">
      <c r="A7" s="36" t="s">
        <v>17</v>
      </c>
      <c r="B7" s="30">
        <v>611</v>
      </c>
      <c r="C7" s="37">
        <f>C11+C13</f>
        <v>670620</v>
      </c>
      <c r="D7" s="38">
        <f>D9+D14+D29+D30</f>
        <v>0</v>
      </c>
      <c r="E7" s="38">
        <f>E9+E14+E29+E30</f>
        <v>0</v>
      </c>
      <c r="F7" s="38">
        <f>F9+F14+F29+F30</f>
        <v>0</v>
      </c>
      <c r="G7" s="38">
        <f>G9+G14+G29+G30</f>
        <v>0</v>
      </c>
    </row>
    <row r="8" spans="1:7" s="33" customFormat="1" ht="13.5">
      <c r="A8" s="30" t="s">
        <v>2</v>
      </c>
      <c r="B8" s="30"/>
      <c r="C8" s="39"/>
      <c r="D8" s="40"/>
      <c r="E8" s="40"/>
      <c r="F8" s="40"/>
      <c r="G8" s="40"/>
    </row>
    <row r="9" spans="1:7" s="33" customFormat="1" ht="41.25">
      <c r="A9" s="41" t="s">
        <v>18</v>
      </c>
      <c r="B9" s="30">
        <v>210</v>
      </c>
      <c r="C9" s="37">
        <f>D9+E9+F9+G9</f>
        <v>0</v>
      </c>
      <c r="D9" s="38">
        <f>D11+D12+D13</f>
        <v>0</v>
      </c>
      <c r="E9" s="38">
        <f>E11+E12+E13</f>
        <v>0</v>
      </c>
      <c r="F9" s="38">
        <f>F11+F12+F13</f>
        <v>0</v>
      </c>
      <c r="G9" s="38">
        <f>G11+G12+G13</f>
        <v>0</v>
      </c>
    </row>
    <row r="10" spans="1:7" s="33" customFormat="1" ht="13.5">
      <c r="A10" s="42" t="s">
        <v>1</v>
      </c>
      <c r="B10" s="30"/>
      <c r="C10" s="39"/>
      <c r="D10" s="40"/>
      <c r="E10" s="40"/>
      <c r="F10" s="40"/>
      <c r="G10" s="40"/>
    </row>
    <row r="11" spans="1:8" s="33" customFormat="1" ht="13.5">
      <c r="A11" s="42" t="s">
        <v>19</v>
      </c>
      <c r="B11" s="30">
        <v>211</v>
      </c>
      <c r="C11" s="37">
        <v>515050</v>
      </c>
      <c r="D11" s="40"/>
      <c r="E11" s="40"/>
      <c r="F11" s="40"/>
      <c r="G11" s="40"/>
      <c r="H11" s="53">
        <f>C11+C13</f>
        <v>670620</v>
      </c>
    </row>
    <row r="12" spans="1:7" s="33" customFormat="1" ht="13.5">
      <c r="A12" s="42" t="s">
        <v>20</v>
      </c>
      <c r="B12" s="30">
        <v>212</v>
      </c>
      <c r="C12" s="37">
        <f>D12+E12+F12+G12</f>
        <v>0</v>
      </c>
      <c r="D12" s="40"/>
      <c r="E12" s="40"/>
      <c r="F12" s="40"/>
      <c r="G12" s="40"/>
    </row>
    <row r="13" spans="1:7" s="33" customFormat="1" ht="27">
      <c r="A13" s="41" t="s">
        <v>21</v>
      </c>
      <c r="B13" s="30">
        <v>213</v>
      </c>
      <c r="C13" s="37">
        <v>155570</v>
      </c>
      <c r="D13" s="40"/>
      <c r="E13" s="40"/>
      <c r="F13" s="40"/>
      <c r="G13" s="40"/>
    </row>
    <row r="14" spans="1:7" s="33" customFormat="1" ht="13.5">
      <c r="A14" s="42" t="s">
        <v>92</v>
      </c>
      <c r="B14" s="30">
        <v>220</v>
      </c>
      <c r="C14" s="37">
        <f>D14+E14+F14+G14</f>
        <v>0</v>
      </c>
      <c r="D14" s="38">
        <f>D16+D17+D18+D20+D21</f>
        <v>0</v>
      </c>
      <c r="E14" s="38">
        <f>E16+E17+E18+E20+E21</f>
        <v>0</v>
      </c>
      <c r="F14" s="38">
        <f>F16+F17+F18+F20+F21</f>
        <v>0</v>
      </c>
      <c r="G14" s="38">
        <f>G16+G17+G18+G20+G21</f>
        <v>0</v>
      </c>
    </row>
    <row r="15" spans="1:7" s="33" customFormat="1" ht="13.5">
      <c r="A15" s="42" t="s">
        <v>1</v>
      </c>
      <c r="B15" s="30"/>
      <c r="C15" s="39"/>
      <c r="D15" s="40"/>
      <c r="E15" s="40"/>
      <c r="F15" s="40"/>
      <c r="G15" s="40"/>
    </row>
    <row r="16" spans="1:7" s="33" customFormat="1" ht="13.5">
      <c r="A16" s="42" t="s">
        <v>23</v>
      </c>
      <c r="B16" s="30">
        <v>221</v>
      </c>
      <c r="C16" s="37">
        <f>D16+E16+F16+G16</f>
        <v>0</v>
      </c>
      <c r="D16" s="40"/>
      <c r="E16" s="40"/>
      <c r="F16" s="40"/>
      <c r="G16" s="40"/>
    </row>
    <row r="17" spans="1:7" s="33" customFormat="1" ht="13.5">
      <c r="A17" s="42" t="s">
        <v>24</v>
      </c>
      <c r="B17" s="30">
        <v>222</v>
      </c>
      <c r="C17" s="37">
        <f>D17+E17+F17+G17</f>
        <v>0</v>
      </c>
      <c r="D17" s="40"/>
      <c r="E17" s="40"/>
      <c r="F17" s="40"/>
      <c r="G17" s="40"/>
    </row>
    <row r="18" spans="1:7" s="33" customFormat="1" ht="13.5">
      <c r="A18" s="42" t="s">
        <v>25</v>
      </c>
      <c r="B18" s="30">
        <v>223</v>
      </c>
      <c r="C18" s="37">
        <f>D18+E18+F18+G18</f>
        <v>0</v>
      </c>
      <c r="D18" s="40"/>
      <c r="E18" s="40"/>
      <c r="F18" s="40"/>
      <c r="G18" s="40"/>
    </row>
    <row r="19" spans="1:7" s="33" customFormat="1" ht="27">
      <c r="A19" s="41" t="s">
        <v>26</v>
      </c>
      <c r="B19" s="30">
        <v>224</v>
      </c>
      <c r="C19" s="39"/>
      <c r="D19" s="40"/>
      <c r="E19" s="40"/>
      <c r="F19" s="40"/>
      <c r="G19" s="40"/>
    </row>
    <row r="20" spans="1:7" s="33" customFormat="1" ht="27">
      <c r="A20" s="41" t="s">
        <v>93</v>
      </c>
      <c r="B20" s="30">
        <v>225</v>
      </c>
      <c r="C20" s="37">
        <f>D20+E20+F20+G20</f>
        <v>0</v>
      </c>
      <c r="D20" s="40"/>
      <c r="E20" s="40"/>
      <c r="F20" s="40"/>
      <c r="G20" s="40"/>
    </row>
    <row r="21" spans="1:7" s="33" customFormat="1" ht="13.5">
      <c r="A21" s="42" t="s">
        <v>28</v>
      </c>
      <c r="B21" s="30">
        <v>226</v>
      </c>
      <c r="C21" s="37">
        <f>D21+E21+F21+G21</f>
        <v>0</v>
      </c>
      <c r="D21" s="40"/>
      <c r="E21" s="40"/>
      <c r="F21" s="40"/>
      <c r="G21" s="40"/>
    </row>
    <row r="22" spans="1:7" s="33" customFormat="1" ht="41.25">
      <c r="A22" s="41" t="s">
        <v>94</v>
      </c>
      <c r="B22" s="30">
        <v>240</v>
      </c>
      <c r="C22" s="39"/>
      <c r="D22" s="40"/>
      <c r="E22" s="40"/>
      <c r="F22" s="40"/>
      <c r="G22" s="40"/>
    </row>
    <row r="23" spans="1:7" s="33" customFormat="1" ht="13.5">
      <c r="A23" s="42" t="s">
        <v>1</v>
      </c>
      <c r="B23" s="30"/>
      <c r="C23" s="39"/>
      <c r="D23" s="40"/>
      <c r="E23" s="40"/>
      <c r="F23" s="40"/>
      <c r="G23" s="40"/>
    </row>
    <row r="24" spans="1:7" s="33" customFormat="1" ht="69">
      <c r="A24" s="41" t="s">
        <v>111</v>
      </c>
      <c r="B24" s="30">
        <v>241</v>
      </c>
      <c r="C24" s="39"/>
      <c r="D24" s="40"/>
      <c r="E24" s="40"/>
      <c r="F24" s="40"/>
      <c r="G24" s="40"/>
    </row>
    <row r="25" spans="1:7" s="33" customFormat="1" ht="27">
      <c r="A25" s="41" t="s">
        <v>30</v>
      </c>
      <c r="B25" s="30">
        <v>260</v>
      </c>
      <c r="C25" s="39"/>
      <c r="D25" s="40"/>
      <c r="E25" s="40"/>
      <c r="F25" s="40"/>
      <c r="G25" s="40"/>
    </row>
    <row r="26" spans="1:7" s="33" customFormat="1" ht="13.5">
      <c r="A26" s="42" t="s">
        <v>1</v>
      </c>
      <c r="B26" s="30"/>
      <c r="C26" s="39"/>
      <c r="D26" s="40"/>
      <c r="E26" s="40"/>
      <c r="F26" s="40"/>
      <c r="G26" s="40"/>
    </row>
    <row r="27" spans="1:7" s="33" customFormat="1" ht="27">
      <c r="A27" s="41" t="s">
        <v>31</v>
      </c>
      <c r="B27" s="30">
        <v>262</v>
      </c>
      <c r="C27" s="39"/>
      <c r="D27" s="40"/>
      <c r="E27" s="40"/>
      <c r="F27" s="40"/>
      <c r="G27" s="40"/>
    </row>
    <row r="28" spans="1:7" s="33" customFormat="1" ht="69">
      <c r="A28" s="41" t="s">
        <v>32</v>
      </c>
      <c r="B28" s="30">
        <v>263</v>
      </c>
      <c r="C28" s="39"/>
      <c r="D28" s="40"/>
      <c r="E28" s="40"/>
      <c r="F28" s="40"/>
      <c r="G28" s="40"/>
    </row>
    <row r="29" spans="1:7" s="33" customFormat="1" ht="13.5">
      <c r="A29" s="42" t="s">
        <v>33</v>
      </c>
      <c r="B29" s="30">
        <v>290</v>
      </c>
      <c r="C29" s="37">
        <f>D29+E29+F29+G29</f>
        <v>0</v>
      </c>
      <c r="D29" s="40"/>
      <c r="E29" s="40"/>
      <c r="F29" s="40"/>
      <c r="G29" s="40"/>
    </row>
    <row r="30" spans="1:7" s="33" customFormat="1" ht="32.25" customHeight="1">
      <c r="A30" s="41" t="s">
        <v>96</v>
      </c>
      <c r="B30" s="30">
        <v>300</v>
      </c>
      <c r="C30" s="37">
        <f>D30+E30+F30+G30</f>
        <v>0</v>
      </c>
      <c r="D30" s="38">
        <f>D32+D33+D34+D35</f>
        <v>0</v>
      </c>
      <c r="E30" s="38">
        <f>E32+E33+E34+E35</f>
        <v>0</v>
      </c>
      <c r="F30" s="38">
        <f>F32+F33+F34+F35</f>
        <v>0</v>
      </c>
      <c r="G30" s="38">
        <f>G32+G33+G34+G35</f>
        <v>0</v>
      </c>
    </row>
    <row r="31" spans="1:7" s="33" customFormat="1" ht="13.5">
      <c r="A31" s="42" t="s">
        <v>1</v>
      </c>
      <c r="B31" s="30"/>
      <c r="C31" s="54"/>
      <c r="D31" s="43"/>
      <c r="E31" s="43"/>
      <c r="F31" s="43"/>
      <c r="G31" s="43"/>
    </row>
    <row r="32" spans="1:7" s="33" customFormat="1" ht="27">
      <c r="A32" s="41" t="s">
        <v>35</v>
      </c>
      <c r="B32" s="30">
        <v>310</v>
      </c>
      <c r="C32" s="55">
        <f>D32+E32+F32+G32</f>
        <v>0</v>
      </c>
      <c r="D32" s="43"/>
      <c r="E32" s="43"/>
      <c r="F32" s="43"/>
      <c r="G32" s="56"/>
    </row>
    <row r="33" spans="1:7" s="33" customFormat="1" ht="27">
      <c r="A33" s="41" t="s">
        <v>36</v>
      </c>
      <c r="B33" s="30">
        <v>320</v>
      </c>
      <c r="C33" s="54"/>
      <c r="D33" s="43"/>
      <c r="E33" s="43"/>
      <c r="F33" s="43"/>
      <c r="G33" s="43"/>
    </row>
    <row r="34" spans="1:7" s="33" customFormat="1" ht="41.25">
      <c r="A34" s="41" t="s">
        <v>37</v>
      </c>
      <c r="B34" s="30">
        <v>330</v>
      </c>
      <c r="C34" s="54"/>
      <c r="D34" s="43"/>
      <c r="E34" s="43"/>
      <c r="F34" s="43"/>
      <c r="G34" s="43"/>
    </row>
    <row r="35" spans="1:7" s="33" customFormat="1" ht="27">
      <c r="A35" s="41" t="s">
        <v>38</v>
      </c>
      <c r="B35" s="30">
        <v>340</v>
      </c>
      <c r="C35" s="55">
        <f>D35+E35+F35+G35</f>
        <v>0</v>
      </c>
      <c r="D35" s="40"/>
      <c r="E35" s="40"/>
      <c r="F35" s="40"/>
      <c r="G35" s="40"/>
    </row>
    <row r="36" spans="1:7" s="33" customFormat="1" ht="27">
      <c r="A36" s="41" t="s">
        <v>39</v>
      </c>
      <c r="B36" s="30">
        <v>500</v>
      </c>
      <c r="C36" s="54"/>
      <c r="D36" s="43"/>
      <c r="E36" s="43"/>
      <c r="F36" s="43"/>
      <c r="G36" s="43"/>
    </row>
    <row r="37" spans="1:7" s="33" customFormat="1" ht="13.5">
      <c r="A37" s="42" t="s">
        <v>1</v>
      </c>
      <c r="B37" s="30"/>
      <c r="C37" s="54"/>
      <c r="D37" s="43"/>
      <c r="E37" s="43"/>
      <c r="F37" s="43"/>
      <c r="G37" s="43"/>
    </row>
    <row r="38" spans="1:7" s="33" customFormat="1" ht="54.75">
      <c r="A38" s="41" t="s">
        <v>97</v>
      </c>
      <c r="B38" s="30">
        <v>520</v>
      </c>
      <c r="C38" s="54"/>
      <c r="D38" s="43"/>
      <c r="E38" s="43"/>
      <c r="F38" s="43"/>
      <c r="G38" s="43"/>
    </row>
    <row r="39" spans="1:7" s="33" customFormat="1" ht="41.25">
      <c r="A39" s="41" t="s">
        <v>98</v>
      </c>
      <c r="B39" s="30">
        <v>530</v>
      </c>
      <c r="C39" s="54"/>
      <c r="D39" s="43"/>
      <c r="E39" s="43"/>
      <c r="F39" s="43"/>
      <c r="G39" s="43"/>
    </row>
    <row r="40" spans="1:7" s="33" customFormat="1" ht="13.5">
      <c r="A40" s="42" t="s">
        <v>42</v>
      </c>
      <c r="B40" s="30"/>
      <c r="C40" s="54"/>
      <c r="D40" s="43"/>
      <c r="E40" s="43"/>
      <c r="F40" s="43"/>
      <c r="G40" s="43"/>
    </row>
    <row r="41" spans="1:7" s="33" customFormat="1" ht="27">
      <c r="A41" s="41" t="s">
        <v>99</v>
      </c>
      <c r="B41" s="30" t="s">
        <v>100</v>
      </c>
      <c r="C41" s="54"/>
      <c r="D41" s="43"/>
      <c r="E41" s="43"/>
      <c r="F41" s="43"/>
      <c r="G41" s="43"/>
    </row>
    <row r="42" spans="2:7" s="33" customFormat="1" ht="13.5">
      <c r="B42" s="45"/>
      <c r="C42" s="57"/>
      <c r="D42" s="45"/>
      <c r="E42" s="45"/>
      <c r="F42" s="45"/>
      <c r="G42" s="45"/>
    </row>
    <row r="43" spans="1:6" s="33" customFormat="1" ht="13.5">
      <c r="A43" s="33" t="s">
        <v>127</v>
      </c>
      <c r="B43" s="46"/>
      <c r="D43" s="47"/>
      <c r="E43" s="48" t="s">
        <v>129</v>
      </c>
      <c r="F43" s="48"/>
    </row>
    <row r="44" spans="1:6" s="33" customFormat="1" ht="13.5">
      <c r="A44" s="49" t="s">
        <v>101</v>
      </c>
      <c r="B44" s="49"/>
      <c r="D44" s="45" t="s">
        <v>102</v>
      </c>
      <c r="E44" s="204" t="s">
        <v>103</v>
      </c>
      <c r="F44" s="204"/>
    </row>
    <row r="45" spans="2:6" s="33" customFormat="1" ht="15" customHeight="1">
      <c r="B45" s="46"/>
      <c r="E45" s="46"/>
      <c r="F45" s="46"/>
    </row>
    <row r="46" spans="1:6" s="33" customFormat="1" ht="13.5">
      <c r="A46" s="33" t="s">
        <v>104</v>
      </c>
      <c r="B46" s="45"/>
      <c r="D46" s="47"/>
      <c r="E46" s="48" t="s">
        <v>105</v>
      </c>
      <c r="F46" s="48"/>
    </row>
    <row r="47" spans="2:6" s="33" customFormat="1" ht="13.5">
      <c r="B47" s="45"/>
      <c r="D47" s="45" t="s">
        <v>102</v>
      </c>
      <c r="E47" s="50" t="s">
        <v>103</v>
      </c>
      <c r="F47" s="50"/>
    </row>
    <row r="48" spans="2:6" s="33" customFormat="1" ht="13.5">
      <c r="B48" s="45"/>
      <c r="E48" s="46"/>
      <c r="F48" s="46"/>
    </row>
    <row r="49" spans="1:7" s="33" customFormat="1" ht="13.5">
      <c r="A49" s="33" t="s">
        <v>106</v>
      </c>
      <c r="B49" s="46"/>
      <c r="E49" s="46"/>
      <c r="F49" s="46"/>
      <c r="G49" s="45"/>
    </row>
    <row r="50" spans="1:7" s="33" customFormat="1" ht="13.5">
      <c r="A50" s="33" t="s">
        <v>107</v>
      </c>
      <c r="B50" s="46"/>
      <c r="D50" s="47"/>
      <c r="E50" s="48" t="s">
        <v>108</v>
      </c>
      <c r="F50" s="48"/>
      <c r="G50" s="45"/>
    </row>
    <row r="51" spans="1:7" s="33" customFormat="1" ht="13.5">
      <c r="A51" s="33" t="s">
        <v>109</v>
      </c>
      <c r="B51" s="46"/>
      <c r="D51" s="45" t="s">
        <v>102</v>
      </c>
      <c r="E51" s="204" t="s">
        <v>103</v>
      </c>
      <c r="F51" s="204"/>
      <c r="G51" s="45"/>
    </row>
    <row r="52" spans="2:7" s="33" customFormat="1" ht="13.5">
      <c r="B52" s="46"/>
      <c r="D52" s="51"/>
      <c r="E52" s="51"/>
      <c r="F52" s="51"/>
      <c r="G52" s="45"/>
    </row>
    <row r="53" spans="1:7" s="33" customFormat="1" ht="13.5">
      <c r="A53" s="52" t="s">
        <v>110</v>
      </c>
      <c r="B53" s="46"/>
      <c r="G53" s="45"/>
    </row>
    <row r="54" spans="2:7" s="33" customFormat="1" ht="13.5">
      <c r="B54" s="45"/>
      <c r="C54" s="45"/>
      <c r="D54" s="45"/>
      <c r="E54" s="45"/>
      <c r="F54" s="45"/>
      <c r="G54" s="45"/>
    </row>
    <row r="55" spans="2:7" s="33" customFormat="1" ht="13.5">
      <c r="B55" s="45"/>
      <c r="C55" s="45"/>
      <c r="D55" s="45"/>
      <c r="E55" s="45"/>
      <c r="F55" s="45"/>
      <c r="G55" s="45"/>
    </row>
    <row r="56" spans="2:7" s="33" customFormat="1" ht="13.5">
      <c r="B56" s="45"/>
      <c r="C56" s="45"/>
      <c r="D56" s="45"/>
      <c r="E56" s="45"/>
      <c r="F56" s="45"/>
      <c r="G56" s="45"/>
    </row>
    <row r="57" spans="2:7" s="33" customFormat="1" ht="13.5">
      <c r="B57" s="45"/>
      <c r="C57" s="45"/>
      <c r="D57" s="45"/>
      <c r="E57" s="45"/>
      <c r="F57" s="45"/>
      <c r="G57" s="45"/>
    </row>
    <row r="58" spans="2:7" s="33" customFormat="1" ht="13.5">
      <c r="B58" s="45"/>
      <c r="C58" s="45"/>
      <c r="D58" s="45"/>
      <c r="E58" s="45"/>
      <c r="F58" s="45"/>
      <c r="G58" s="45"/>
    </row>
    <row r="59" spans="2:7" s="33" customFormat="1" ht="13.5">
      <c r="B59" s="45"/>
      <c r="C59" s="45"/>
      <c r="D59" s="45"/>
      <c r="E59" s="45"/>
      <c r="F59" s="45"/>
      <c r="G59" s="45"/>
    </row>
    <row r="60" spans="2:7" s="33" customFormat="1" ht="13.5">
      <c r="B60" s="45"/>
      <c r="C60" s="45"/>
      <c r="D60" s="45"/>
      <c r="E60" s="45"/>
      <c r="F60" s="45"/>
      <c r="G60" s="45"/>
    </row>
    <row r="61" spans="2:7" s="33" customFormat="1" ht="13.5">
      <c r="B61" s="45"/>
      <c r="C61" s="45"/>
      <c r="D61" s="45"/>
      <c r="E61" s="45"/>
      <c r="F61" s="45"/>
      <c r="G61" s="45"/>
    </row>
    <row r="62" spans="2:7" s="33" customFormat="1" ht="13.5">
      <c r="B62" s="45"/>
      <c r="C62" s="45"/>
      <c r="D62" s="45"/>
      <c r="E62" s="45"/>
      <c r="F62" s="45"/>
      <c r="G62" s="45"/>
    </row>
    <row r="63" spans="2:7" s="33" customFormat="1" ht="13.5">
      <c r="B63" s="45"/>
      <c r="C63" s="45"/>
      <c r="D63" s="45"/>
      <c r="E63" s="45"/>
      <c r="F63" s="45"/>
      <c r="G63" s="45"/>
    </row>
    <row r="64" spans="2:7" s="33" customFormat="1" ht="13.5">
      <c r="B64" s="45"/>
      <c r="C64" s="45"/>
      <c r="D64" s="45"/>
      <c r="E64" s="45"/>
      <c r="F64" s="45"/>
      <c r="G64" s="45"/>
    </row>
    <row r="65" spans="2:7" s="33" customFormat="1" ht="13.5">
      <c r="B65" s="45"/>
      <c r="C65" s="45"/>
      <c r="D65" s="45"/>
      <c r="E65" s="45"/>
      <c r="F65" s="45"/>
      <c r="G65" s="45"/>
    </row>
    <row r="66" spans="2:7" s="33" customFormat="1" ht="13.5">
      <c r="B66" s="45"/>
      <c r="C66" s="45"/>
      <c r="D66" s="45"/>
      <c r="E66" s="45"/>
      <c r="F66" s="45"/>
      <c r="G66" s="45"/>
    </row>
    <row r="67" spans="2:7" s="33" customFormat="1" ht="13.5">
      <c r="B67" s="45"/>
      <c r="C67" s="45"/>
      <c r="D67" s="45"/>
      <c r="E67" s="45"/>
      <c r="F67" s="45"/>
      <c r="G67" s="45"/>
    </row>
    <row r="68" spans="2:7" s="33" customFormat="1" ht="13.5">
      <c r="B68" s="45"/>
      <c r="C68" s="45"/>
      <c r="D68" s="45"/>
      <c r="E68" s="45"/>
      <c r="F68" s="45"/>
      <c r="G68" s="45"/>
    </row>
    <row r="69" spans="2:7" s="33" customFormat="1" ht="13.5">
      <c r="B69" s="45"/>
      <c r="C69" s="45"/>
      <c r="D69" s="45"/>
      <c r="E69" s="45"/>
      <c r="F69" s="45"/>
      <c r="G69" s="45"/>
    </row>
    <row r="70" spans="2:7" s="33" customFormat="1" ht="13.5">
      <c r="B70" s="45"/>
      <c r="C70" s="45"/>
      <c r="D70" s="45"/>
      <c r="E70" s="45"/>
      <c r="F70" s="45"/>
      <c r="G70" s="45"/>
    </row>
    <row r="71" spans="2:7" s="33" customFormat="1" ht="13.5">
      <c r="B71" s="45"/>
      <c r="C71" s="45"/>
      <c r="D71" s="45"/>
      <c r="E71" s="45"/>
      <c r="F71" s="45"/>
      <c r="G71" s="45"/>
    </row>
    <row r="72" spans="2:7" s="33" customFormat="1" ht="13.5">
      <c r="B72" s="45"/>
      <c r="C72" s="45"/>
      <c r="D72" s="45"/>
      <c r="E72" s="45"/>
      <c r="F72" s="45"/>
      <c r="G72" s="45"/>
    </row>
    <row r="73" spans="2:7" s="33" customFormat="1" ht="13.5">
      <c r="B73" s="45"/>
      <c r="C73" s="45"/>
      <c r="D73" s="45"/>
      <c r="E73" s="45"/>
      <c r="F73" s="45"/>
      <c r="G73" s="45"/>
    </row>
    <row r="74" spans="2:7" s="33" customFormat="1" ht="13.5">
      <c r="B74" s="45"/>
      <c r="C74" s="45"/>
      <c r="D74" s="45"/>
      <c r="E74" s="45"/>
      <c r="F74" s="45"/>
      <c r="G74" s="45"/>
    </row>
    <row r="75" spans="2:7" s="33" customFormat="1" ht="13.5">
      <c r="B75" s="45"/>
      <c r="C75" s="45"/>
      <c r="D75" s="45"/>
      <c r="E75" s="45"/>
      <c r="F75" s="45"/>
      <c r="G75" s="45"/>
    </row>
    <row r="76" spans="2:7" s="33" customFormat="1" ht="13.5">
      <c r="B76" s="45"/>
      <c r="C76" s="45"/>
      <c r="D76" s="45"/>
      <c r="E76" s="45"/>
      <c r="F76" s="45"/>
      <c r="G76" s="45"/>
    </row>
    <row r="77" spans="2:7" s="33" customFormat="1" ht="13.5">
      <c r="B77" s="45"/>
      <c r="C77" s="45"/>
      <c r="D77" s="45"/>
      <c r="E77" s="45"/>
      <c r="F77" s="45"/>
      <c r="G77" s="45"/>
    </row>
    <row r="78" spans="2:7" s="33" customFormat="1" ht="13.5">
      <c r="B78" s="45"/>
      <c r="C78" s="45"/>
      <c r="D78" s="45"/>
      <c r="E78" s="45"/>
      <c r="F78" s="45"/>
      <c r="G78" s="45"/>
    </row>
    <row r="79" spans="2:7" s="33" customFormat="1" ht="13.5">
      <c r="B79" s="45"/>
      <c r="C79" s="45"/>
      <c r="D79" s="45"/>
      <c r="E79" s="45"/>
      <c r="F79" s="45"/>
      <c r="G79" s="45"/>
    </row>
    <row r="80" spans="2:7" s="33" customFormat="1" ht="13.5">
      <c r="B80" s="45"/>
      <c r="C80" s="45"/>
      <c r="D80" s="45"/>
      <c r="E80" s="45"/>
      <c r="F80" s="45"/>
      <c r="G80" s="45"/>
    </row>
    <row r="81" spans="2:7" s="33" customFormat="1" ht="13.5">
      <c r="B81" s="45"/>
      <c r="C81" s="45"/>
      <c r="D81" s="45"/>
      <c r="E81" s="45"/>
      <c r="F81" s="45"/>
      <c r="G81" s="45"/>
    </row>
    <row r="82" spans="2:7" s="33" customFormat="1" ht="13.5">
      <c r="B82" s="45"/>
      <c r="C82" s="45"/>
      <c r="D82" s="45"/>
      <c r="E82" s="45"/>
      <c r="F82" s="45"/>
      <c r="G82" s="45"/>
    </row>
    <row r="83" spans="2:7" s="33" customFormat="1" ht="13.5">
      <c r="B83" s="45"/>
      <c r="C83" s="45"/>
      <c r="D83" s="45"/>
      <c r="E83" s="45"/>
      <c r="F83" s="45"/>
      <c r="G83" s="45"/>
    </row>
    <row r="84" spans="2:7" s="33" customFormat="1" ht="13.5">
      <c r="B84" s="45"/>
      <c r="C84" s="45"/>
      <c r="D84" s="45"/>
      <c r="E84" s="45"/>
      <c r="F84" s="45"/>
      <c r="G84" s="45"/>
    </row>
    <row r="85" spans="2:7" s="33" customFormat="1" ht="13.5">
      <c r="B85" s="45"/>
      <c r="C85" s="45"/>
      <c r="D85" s="45"/>
      <c r="E85" s="45"/>
      <c r="F85" s="45"/>
      <c r="G85" s="45"/>
    </row>
    <row r="86" spans="2:7" s="33" customFormat="1" ht="13.5">
      <c r="B86" s="45"/>
      <c r="C86" s="45"/>
      <c r="D86" s="45"/>
      <c r="E86" s="45"/>
      <c r="F86" s="45"/>
      <c r="G86" s="45"/>
    </row>
    <row r="87" spans="2:7" s="33" customFormat="1" ht="13.5">
      <c r="B87" s="45"/>
      <c r="C87" s="45"/>
      <c r="D87" s="45"/>
      <c r="E87" s="45"/>
      <c r="F87" s="45"/>
      <c r="G87" s="45"/>
    </row>
    <row r="88" spans="2:7" s="33" customFormat="1" ht="13.5">
      <c r="B88" s="45"/>
      <c r="C88" s="45"/>
      <c r="D88" s="45"/>
      <c r="E88" s="45"/>
      <c r="F88" s="45"/>
      <c r="G88" s="45"/>
    </row>
    <row r="89" spans="2:7" s="33" customFormat="1" ht="13.5">
      <c r="B89" s="45"/>
      <c r="C89" s="45"/>
      <c r="D89" s="45"/>
      <c r="E89" s="45"/>
      <c r="F89" s="45"/>
      <c r="G89" s="45"/>
    </row>
    <row r="90" spans="2:7" s="33" customFormat="1" ht="13.5">
      <c r="B90" s="45"/>
      <c r="C90" s="45"/>
      <c r="D90" s="45"/>
      <c r="E90" s="45"/>
      <c r="F90" s="45"/>
      <c r="G90" s="45"/>
    </row>
    <row r="91" spans="2:7" s="33" customFormat="1" ht="13.5">
      <c r="B91" s="45"/>
      <c r="C91" s="45"/>
      <c r="D91" s="45"/>
      <c r="E91" s="45"/>
      <c r="F91" s="45"/>
      <c r="G91" s="45"/>
    </row>
    <row r="92" spans="2:7" s="33" customFormat="1" ht="13.5">
      <c r="B92" s="45"/>
      <c r="C92" s="45"/>
      <c r="D92" s="45"/>
      <c r="E92" s="45"/>
      <c r="F92" s="45"/>
      <c r="G92" s="45"/>
    </row>
    <row r="93" spans="2:7" s="33" customFormat="1" ht="13.5">
      <c r="B93" s="45"/>
      <c r="C93" s="45"/>
      <c r="D93" s="45"/>
      <c r="E93" s="45"/>
      <c r="F93" s="45"/>
      <c r="G93" s="45"/>
    </row>
    <row r="94" spans="2:7" s="33" customFormat="1" ht="13.5">
      <c r="B94" s="45"/>
      <c r="C94" s="45"/>
      <c r="D94" s="45"/>
      <c r="E94" s="45"/>
      <c r="F94" s="45"/>
      <c r="G94" s="45"/>
    </row>
    <row r="95" spans="2:7" s="33" customFormat="1" ht="13.5">
      <c r="B95" s="45"/>
      <c r="C95" s="45"/>
      <c r="D95" s="45"/>
      <c r="E95" s="45"/>
      <c r="F95" s="45"/>
      <c r="G95" s="45"/>
    </row>
    <row r="96" spans="2:7" s="33" customFormat="1" ht="13.5">
      <c r="B96" s="45"/>
      <c r="C96" s="45"/>
      <c r="D96" s="45"/>
      <c r="E96" s="45"/>
      <c r="F96" s="45"/>
      <c r="G96" s="45"/>
    </row>
    <row r="97" spans="2:7" s="33" customFormat="1" ht="13.5">
      <c r="B97" s="45"/>
      <c r="C97" s="45"/>
      <c r="D97" s="45"/>
      <c r="E97" s="45"/>
      <c r="F97" s="45"/>
      <c r="G97" s="45"/>
    </row>
    <row r="98" spans="2:7" s="33" customFormat="1" ht="13.5">
      <c r="B98" s="45"/>
      <c r="C98" s="45"/>
      <c r="D98" s="45"/>
      <c r="E98" s="45"/>
      <c r="F98" s="45"/>
      <c r="G98" s="45"/>
    </row>
    <row r="99" spans="2:7" s="33" customFormat="1" ht="13.5">
      <c r="B99" s="45"/>
      <c r="C99" s="45"/>
      <c r="D99" s="45"/>
      <c r="E99" s="45"/>
      <c r="F99" s="45"/>
      <c r="G99" s="45"/>
    </row>
    <row r="100" spans="2:7" s="33" customFormat="1" ht="13.5">
      <c r="B100" s="45"/>
      <c r="C100" s="45"/>
      <c r="D100" s="45"/>
      <c r="E100" s="45"/>
      <c r="F100" s="45"/>
      <c r="G100" s="45"/>
    </row>
    <row r="101" spans="2:7" s="33" customFormat="1" ht="13.5">
      <c r="B101" s="45"/>
      <c r="C101" s="45"/>
      <c r="D101" s="45"/>
      <c r="E101" s="45"/>
      <c r="F101" s="45"/>
      <c r="G101" s="45"/>
    </row>
    <row r="102" spans="2:7" s="33" customFormat="1" ht="13.5">
      <c r="B102" s="45"/>
      <c r="C102" s="45"/>
      <c r="D102" s="45"/>
      <c r="E102" s="45"/>
      <c r="F102" s="45"/>
      <c r="G102" s="45"/>
    </row>
    <row r="103" spans="2:7" s="33" customFormat="1" ht="13.5">
      <c r="B103" s="45"/>
      <c r="C103" s="45"/>
      <c r="D103" s="45"/>
      <c r="E103" s="45"/>
      <c r="F103" s="45"/>
      <c r="G103" s="45"/>
    </row>
    <row r="104" spans="2:7" s="33" customFormat="1" ht="13.5">
      <c r="B104" s="45"/>
      <c r="C104" s="45"/>
      <c r="D104" s="45"/>
      <c r="E104" s="45"/>
      <c r="F104" s="45"/>
      <c r="G104" s="45"/>
    </row>
    <row r="105" spans="2:7" s="33" customFormat="1" ht="13.5">
      <c r="B105" s="45"/>
      <c r="C105" s="45"/>
      <c r="D105" s="45"/>
      <c r="E105" s="45"/>
      <c r="F105" s="45"/>
      <c r="G105" s="45"/>
    </row>
    <row r="106" spans="2:7" s="33" customFormat="1" ht="13.5">
      <c r="B106" s="45"/>
      <c r="C106" s="45"/>
      <c r="D106" s="45"/>
      <c r="E106" s="45"/>
      <c r="F106" s="45"/>
      <c r="G106" s="45"/>
    </row>
    <row r="107" spans="2:7" s="33" customFormat="1" ht="13.5">
      <c r="B107" s="45"/>
      <c r="C107" s="45"/>
      <c r="D107" s="45"/>
      <c r="E107" s="45"/>
      <c r="F107" s="45"/>
      <c r="G107" s="45"/>
    </row>
    <row r="108" spans="2:7" s="33" customFormat="1" ht="13.5">
      <c r="B108" s="45"/>
      <c r="C108" s="45"/>
      <c r="D108" s="45"/>
      <c r="E108" s="45"/>
      <c r="F108" s="45"/>
      <c r="G108" s="45"/>
    </row>
    <row r="109" spans="2:7" s="33" customFormat="1" ht="13.5">
      <c r="B109" s="45"/>
      <c r="C109" s="45"/>
      <c r="D109" s="45"/>
      <c r="E109" s="45"/>
      <c r="F109" s="45"/>
      <c r="G109" s="45"/>
    </row>
    <row r="110" spans="2:7" s="33" customFormat="1" ht="13.5">
      <c r="B110" s="45"/>
      <c r="C110" s="45"/>
      <c r="D110" s="45"/>
      <c r="E110" s="45"/>
      <c r="F110" s="45"/>
      <c r="G110" s="45"/>
    </row>
    <row r="111" spans="2:7" s="33" customFormat="1" ht="13.5">
      <c r="B111" s="45"/>
      <c r="C111" s="45"/>
      <c r="D111" s="45"/>
      <c r="E111" s="45"/>
      <c r="F111" s="45"/>
      <c r="G111" s="45"/>
    </row>
    <row r="112" spans="2:7" s="33" customFormat="1" ht="13.5">
      <c r="B112" s="45"/>
      <c r="C112" s="45"/>
      <c r="D112" s="45"/>
      <c r="E112" s="45"/>
      <c r="F112" s="45"/>
      <c r="G112" s="45"/>
    </row>
    <row r="113" spans="2:7" s="33" customFormat="1" ht="13.5">
      <c r="B113" s="45"/>
      <c r="C113" s="45"/>
      <c r="D113" s="45"/>
      <c r="E113" s="45"/>
      <c r="F113" s="45"/>
      <c r="G113" s="45"/>
    </row>
    <row r="114" spans="2:7" s="33" customFormat="1" ht="13.5">
      <c r="B114" s="45"/>
      <c r="C114" s="45"/>
      <c r="D114" s="45"/>
      <c r="E114" s="45"/>
      <c r="F114" s="45"/>
      <c r="G114" s="45"/>
    </row>
    <row r="115" spans="2:7" s="33" customFormat="1" ht="13.5">
      <c r="B115" s="45"/>
      <c r="C115" s="45"/>
      <c r="D115" s="45"/>
      <c r="E115" s="45"/>
      <c r="F115" s="45"/>
      <c r="G115" s="45"/>
    </row>
    <row r="116" spans="2:7" s="33" customFormat="1" ht="13.5">
      <c r="B116" s="45"/>
      <c r="C116" s="45"/>
      <c r="D116" s="45"/>
      <c r="E116" s="45"/>
      <c r="F116" s="45"/>
      <c r="G116" s="45"/>
    </row>
    <row r="117" spans="2:7" s="33" customFormat="1" ht="13.5">
      <c r="B117" s="45"/>
      <c r="C117" s="45"/>
      <c r="D117" s="45"/>
      <c r="E117" s="45"/>
      <c r="F117" s="45"/>
      <c r="G117" s="45"/>
    </row>
    <row r="118" spans="2:7" s="33" customFormat="1" ht="13.5">
      <c r="B118" s="45"/>
      <c r="C118" s="45"/>
      <c r="D118" s="45"/>
      <c r="E118" s="45"/>
      <c r="F118" s="45"/>
      <c r="G118" s="45"/>
    </row>
    <row r="119" spans="2:7" s="33" customFormat="1" ht="13.5">
      <c r="B119" s="45"/>
      <c r="C119" s="45"/>
      <c r="D119" s="45"/>
      <c r="E119" s="45"/>
      <c r="F119" s="45"/>
      <c r="G119" s="45"/>
    </row>
    <row r="120" spans="2:7" s="33" customFormat="1" ht="13.5">
      <c r="B120" s="45"/>
      <c r="C120" s="45"/>
      <c r="D120" s="45"/>
      <c r="E120" s="45"/>
      <c r="F120" s="45"/>
      <c r="G120" s="45"/>
    </row>
    <row r="121" spans="2:7" s="33" customFormat="1" ht="13.5">
      <c r="B121" s="45"/>
      <c r="C121" s="45"/>
      <c r="D121" s="45"/>
      <c r="E121" s="45"/>
      <c r="F121" s="45"/>
      <c r="G121" s="45"/>
    </row>
    <row r="122" spans="2:7" s="33" customFormat="1" ht="13.5">
      <c r="B122" s="45"/>
      <c r="C122" s="45"/>
      <c r="D122" s="45"/>
      <c r="E122" s="45"/>
      <c r="F122" s="45"/>
      <c r="G122" s="45"/>
    </row>
    <row r="123" spans="2:7" s="33" customFormat="1" ht="13.5">
      <c r="B123" s="45"/>
      <c r="C123" s="45"/>
      <c r="D123" s="45"/>
      <c r="E123" s="45"/>
      <c r="F123" s="45"/>
      <c r="G123" s="45"/>
    </row>
    <row r="124" spans="2:7" s="33" customFormat="1" ht="13.5">
      <c r="B124" s="45"/>
      <c r="C124" s="45"/>
      <c r="D124" s="45"/>
      <c r="E124" s="45"/>
      <c r="F124" s="45"/>
      <c r="G124" s="45"/>
    </row>
    <row r="125" spans="2:7" s="33" customFormat="1" ht="13.5">
      <c r="B125" s="45"/>
      <c r="C125" s="45"/>
      <c r="D125" s="45"/>
      <c r="E125" s="45"/>
      <c r="F125" s="45"/>
      <c r="G125" s="45"/>
    </row>
    <row r="126" spans="2:7" s="33" customFormat="1" ht="13.5">
      <c r="B126" s="45"/>
      <c r="C126" s="45"/>
      <c r="D126" s="45"/>
      <c r="E126" s="45"/>
      <c r="F126" s="45"/>
      <c r="G126" s="45"/>
    </row>
    <row r="127" spans="2:7" s="33" customFormat="1" ht="13.5">
      <c r="B127" s="45"/>
      <c r="C127" s="45"/>
      <c r="D127" s="45"/>
      <c r="E127" s="45"/>
      <c r="F127" s="45"/>
      <c r="G127" s="45"/>
    </row>
    <row r="128" spans="2:7" s="33" customFormat="1" ht="13.5">
      <c r="B128" s="45"/>
      <c r="C128" s="45"/>
      <c r="D128" s="45"/>
      <c r="E128" s="45"/>
      <c r="F128" s="45"/>
      <c r="G128" s="45"/>
    </row>
    <row r="129" spans="2:7" s="33" customFormat="1" ht="13.5">
      <c r="B129" s="45"/>
      <c r="C129" s="45"/>
      <c r="D129" s="45"/>
      <c r="E129" s="45"/>
      <c r="F129" s="45"/>
      <c r="G129" s="45"/>
    </row>
    <row r="130" spans="2:7" s="33" customFormat="1" ht="13.5">
      <c r="B130" s="45"/>
      <c r="C130" s="45"/>
      <c r="D130" s="45"/>
      <c r="E130" s="45"/>
      <c r="F130" s="45"/>
      <c r="G130" s="45"/>
    </row>
    <row r="131" spans="2:7" s="33" customFormat="1" ht="13.5">
      <c r="B131" s="45"/>
      <c r="C131" s="45"/>
      <c r="D131" s="45"/>
      <c r="E131" s="45"/>
      <c r="F131" s="45"/>
      <c r="G131" s="45"/>
    </row>
    <row r="132" spans="2:7" s="33" customFormat="1" ht="13.5">
      <c r="B132" s="45"/>
      <c r="C132" s="45"/>
      <c r="D132" s="45"/>
      <c r="E132" s="45"/>
      <c r="F132" s="45"/>
      <c r="G132" s="45"/>
    </row>
    <row r="133" spans="2:7" s="33" customFormat="1" ht="13.5">
      <c r="B133" s="45"/>
      <c r="C133" s="45"/>
      <c r="D133" s="45"/>
      <c r="E133" s="45"/>
      <c r="F133" s="45"/>
      <c r="G133" s="45"/>
    </row>
    <row r="134" spans="2:7" s="33" customFormat="1" ht="13.5">
      <c r="B134" s="45"/>
      <c r="C134" s="45"/>
      <c r="D134" s="45"/>
      <c r="E134" s="45"/>
      <c r="F134" s="45"/>
      <c r="G134" s="45"/>
    </row>
    <row r="135" spans="2:7" s="33" customFormat="1" ht="13.5">
      <c r="B135" s="45"/>
      <c r="C135" s="45"/>
      <c r="D135" s="45"/>
      <c r="E135" s="45"/>
      <c r="F135" s="45"/>
      <c r="G135" s="45"/>
    </row>
    <row r="136" spans="2:7" s="33" customFormat="1" ht="13.5">
      <c r="B136" s="45"/>
      <c r="C136" s="45"/>
      <c r="D136" s="45"/>
      <c r="E136" s="45"/>
      <c r="F136" s="45"/>
      <c r="G136" s="45"/>
    </row>
    <row r="137" spans="2:7" s="33" customFormat="1" ht="13.5">
      <c r="B137" s="45"/>
      <c r="C137" s="45"/>
      <c r="D137" s="45"/>
      <c r="E137" s="45"/>
      <c r="F137" s="45"/>
      <c r="G137" s="45"/>
    </row>
    <row r="138" spans="2:7" s="33" customFormat="1" ht="13.5">
      <c r="B138" s="45"/>
      <c r="C138" s="45"/>
      <c r="D138" s="45"/>
      <c r="E138" s="45"/>
      <c r="F138" s="45"/>
      <c r="G138" s="45"/>
    </row>
    <row r="139" spans="2:7" s="33" customFormat="1" ht="13.5">
      <c r="B139" s="45"/>
      <c r="C139" s="45"/>
      <c r="D139" s="45"/>
      <c r="E139" s="45"/>
      <c r="F139" s="45"/>
      <c r="G139" s="45"/>
    </row>
    <row r="140" spans="2:7" s="33" customFormat="1" ht="13.5">
      <c r="B140" s="45"/>
      <c r="C140" s="45"/>
      <c r="D140" s="45"/>
      <c r="E140" s="45"/>
      <c r="F140" s="45"/>
      <c r="G140" s="45"/>
    </row>
    <row r="141" spans="2:7" s="33" customFormat="1" ht="13.5">
      <c r="B141" s="45"/>
      <c r="C141" s="45"/>
      <c r="D141" s="45"/>
      <c r="E141" s="45"/>
      <c r="F141" s="45"/>
      <c r="G141" s="45"/>
    </row>
    <row r="142" spans="2:7" s="33" customFormat="1" ht="13.5">
      <c r="B142" s="45"/>
      <c r="C142" s="45"/>
      <c r="D142" s="45"/>
      <c r="E142" s="45"/>
      <c r="F142" s="45"/>
      <c r="G142" s="45"/>
    </row>
    <row r="143" spans="2:7" s="33" customFormat="1" ht="13.5">
      <c r="B143" s="45"/>
      <c r="C143" s="45"/>
      <c r="D143" s="45"/>
      <c r="E143" s="45"/>
      <c r="F143" s="45"/>
      <c r="G143" s="45"/>
    </row>
    <row r="144" spans="2:7" s="33" customFormat="1" ht="13.5">
      <c r="B144" s="45"/>
      <c r="C144" s="45"/>
      <c r="D144" s="45"/>
      <c r="E144" s="45"/>
      <c r="F144" s="45"/>
      <c r="G144" s="45"/>
    </row>
    <row r="145" spans="2:7" s="33" customFormat="1" ht="13.5">
      <c r="B145" s="45"/>
      <c r="C145" s="45"/>
      <c r="D145" s="45"/>
      <c r="E145" s="45"/>
      <c r="F145" s="45"/>
      <c r="G145" s="45"/>
    </row>
    <row r="146" spans="2:7" s="33" customFormat="1" ht="13.5">
      <c r="B146" s="45"/>
      <c r="C146" s="45"/>
      <c r="D146" s="45"/>
      <c r="E146" s="45"/>
      <c r="F146" s="45"/>
      <c r="G146" s="45"/>
    </row>
    <row r="147" spans="2:7" s="33" customFormat="1" ht="13.5">
      <c r="B147" s="45"/>
      <c r="C147" s="45"/>
      <c r="D147" s="45"/>
      <c r="E147" s="45"/>
      <c r="F147" s="45"/>
      <c r="G147" s="45"/>
    </row>
    <row r="148" spans="2:7" s="33" customFormat="1" ht="13.5">
      <c r="B148" s="45"/>
      <c r="C148" s="45"/>
      <c r="D148" s="45"/>
      <c r="E148" s="45"/>
      <c r="F148" s="45"/>
      <c r="G148" s="45"/>
    </row>
    <row r="149" spans="2:7" s="33" customFormat="1" ht="13.5">
      <c r="B149" s="45"/>
      <c r="C149" s="45"/>
      <c r="D149" s="45"/>
      <c r="E149" s="45"/>
      <c r="F149" s="45"/>
      <c r="G149" s="45"/>
    </row>
    <row r="150" spans="2:7" s="33" customFormat="1" ht="13.5">
      <c r="B150" s="45"/>
      <c r="C150" s="45"/>
      <c r="D150" s="45"/>
      <c r="E150" s="45"/>
      <c r="F150" s="45"/>
      <c r="G150" s="45"/>
    </row>
    <row r="151" spans="2:7" s="33" customFormat="1" ht="13.5">
      <c r="B151" s="45"/>
      <c r="C151" s="45"/>
      <c r="D151" s="45"/>
      <c r="E151" s="45"/>
      <c r="F151" s="45"/>
      <c r="G151" s="45"/>
    </row>
    <row r="152" spans="2:7" s="33" customFormat="1" ht="13.5">
      <c r="B152" s="45"/>
      <c r="C152" s="45"/>
      <c r="D152" s="45"/>
      <c r="E152" s="45"/>
      <c r="F152" s="45"/>
      <c r="G152" s="45"/>
    </row>
    <row r="153" spans="2:7" s="33" customFormat="1" ht="13.5">
      <c r="B153" s="45"/>
      <c r="C153" s="45"/>
      <c r="D153" s="45"/>
      <c r="E153" s="45"/>
      <c r="F153" s="45"/>
      <c r="G153" s="45"/>
    </row>
    <row r="154" spans="2:7" s="33" customFormat="1" ht="13.5">
      <c r="B154" s="45"/>
      <c r="C154" s="45"/>
      <c r="D154" s="45"/>
      <c r="E154" s="45"/>
      <c r="F154" s="45"/>
      <c r="G154" s="45"/>
    </row>
    <row r="155" spans="2:7" s="33" customFormat="1" ht="13.5">
      <c r="B155" s="45"/>
      <c r="C155" s="45"/>
      <c r="D155" s="45"/>
      <c r="E155" s="45"/>
      <c r="F155" s="45"/>
      <c r="G155" s="45"/>
    </row>
    <row r="156" spans="2:7" s="33" customFormat="1" ht="13.5">
      <c r="B156" s="45"/>
      <c r="C156" s="45"/>
      <c r="D156" s="45"/>
      <c r="E156" s="45"/>
      <c r="F156" s="45"/>
      <c r="G156" s="45"/>
    </row>
    <row r="157" spans="2:7" s="33" customFormat="1" ht="13.5">
      <c r="B157" s="45"/>
      <c r="C157" s="45"/>
      <c r="D157" s="45"/>
      <c r="E157" s="45"/>
      <c r="F157" s="45"/>
      <c r="G157" s="45"/>
    </row>
    <row r="158" spans="2:7" s="33" customFormat="1" ht="13.5">
      <c r="B158" s="45"/>
      <c r="C158" s="45"/>
      <c r="D158" s="45"/>
      <c r="E158" s="45"/>
      <c r="F158" s="45"/>
      <c r="G158" s="45"/>
    </row>
    <row r="159" spans="2:7" s="33" customFormat="1" ht="13.5">
      <c r="B159" s="45"/>
      <c r="C159" s="45"/>
      <c r="D159" s="45"/>
      <c r="E159" s="45"/>
      <c r="F159" s="45"/>
      <c r="G159" s="45"/>
    </row>
    <row r="160" spans="2:7" s="33" customFormat="1" ht="13.5">
      <c r="B160" s="45"/>
      <c r="C160" s="45"/>
      <c r="D160" s="45"/>
      <c r="E160" s="45"/>
      <c r="F160" s="45"/>
      <c r="G160" s="45"/>
    </row>
    <row r="161" spans="2:7" s="33" customFormat="1" ht="13.5">
      <c r="B161" s="45"/>
      <c r="C161" s="45"/>
      <c r="D161" s="45"/>
      <c r="E161" s="45"/>
      <c r="F161" s="45"/>
      <c r="G161" s="45"/>
    </row>
    <row r="162" spans="2:7" s="33" customFormat="1" ht="13.5">
      <c r="B162" s="45"/>
      <c r="C162" s="45"/>
      <c r="D162" s="45"/>
      <c r="E162" s="45"/>
      <c r="F162" s="45"/>
      <c r="G162" s="45"/>
    </row>
    <row r="163" spans="2:7" s="33" customFormat="1" ht="13.5">
      <c r="B163" s="45"/>
      <c r="C163" s="45"/>
      <c r="D163" s="45"/>
      <c r="E163" s="45"/>
      <c r="F163" s="45"/>
      <c r="G163" s="45"/>
    </row>
    <row r="164" spans="2:7" s="33" customFormat="1" ht="13.5">
      <c r="B164" s="45"/>
      <c r="C164" s="45"/>
      <c r="D164" s="45"/>
      <c r="E164" s="45"/>
      <c r="F164" s="45"/>
      <c r="G164" s="45"/>
    </row>
    <row r="165" spans="2:7" s="33" customFormat="1" ht="13.5">
      <c r="B165" s="45"/>
      <c r="C165" s="45"/>
      <c r="D165" s="45"/>
      <c r="E165" s="45"/>
      <c r="F165" s="45"/>
      <c r="G165" s="45"/>
    </row>
    <row r="166" spans="2:7" s="33" customFormat="1" ht="13.5">
      <c r="B166" s="45"/>
      <c r="C166" s="45"/>
      <c r="D166" s="45"/>
      <c r="E166" s="45"/>
      <c r="F166" s="45"/>
      <c r="G166" s="45"/>
    </row>
    <row r="167" spans="2:7" s="33" customFormat="1" ht="13.5">
      <c r="B167" s="45"/>
      <c r="C167" s="45"/>
      <c r="D167" s="45"/>
      <c r="E167" s="45"/>
      <c r="F167" s="45"/>
      <c r="G167" s="45"/>
    </row>
    <row r="168" spans="2:7" s="33" customFormat="1" ht="13.5">
      <c r="B168" s="45"/>
      <c r="C168" s="45"/>
      <c r="D168" s="45"/>
      <c r="E168" s="45"/>
      <c r="F168" s="45"/>
      <c r="G168" s="45"/>
    </row>
    <row r="169" spans="2:7" s="33" customFormat="1" ht="13.5">
      <c r="B169" s="45"/>
      <c r="C169" s="45"/>
      <c r="D169" s="45"/>
      <c r="E169" s="45"/>
      <c r="F169" s="45"/>
      <c r="G169" s="45"/>
    </row>
    <row r="170" spans="2:7" s="33" customFormat="1" ht="13.5">
      <c r="B170" s="45"/>
      <c r="C170" s="45"/>
      <c r="D170" s="45"/>
      <c r="E170" s="45"/>
      <c r="F170" s="45"/>
      <c r="G170" s="45"/>
    </row>
    <row r="171" spans="2:7" s="33" customFormat="1" ht="13.5">
      <c r="B171" s="45"/>
      <c r="C171" s="45"/>
      <c r="D171" s="45"/>
      <c r="E171" s="45"/>
      <c r="F171" s="45"/>
      <c r="G171" s="45"/>
    </row>
    <row r="172" spans="2:7" s="33" customFormat="1" ht="13.5">
      <c r="B172" s="45"/>
      <c r="C172" s="45"/>
      <c r="D172" s="45"/>
      <c r="E172" s="45"/>
      <c r="F172" s="45"/>
      <c r="G172" s="45"/>
    </row>
    <row r="173" spans="2:7" s="33" customFormat="1" ht="13.5">
      <c r="B173" s="45"/>
      <c r="C173" s="45"/>
      <c r="D173" s="45"/>
      <c r="E173" s="45"/>
      <c r="F173" s="45"/>
      <c r="G173" s="45"/>
    </row>
    <row r="174" spans="2:7" s="33" customFormat="1" ht="13.5">
      <c r="B174" s="45"/>
      <c r="C174" s="45"/>
      <c r="D174" s="45"/>
      <c r="E174" s="45"/>
      <c r="F174" s="45"/>
      <c r="G174" s="45"/>
    </row>
    <row r="175" spans="2:7" s="33" customFormat="1" ht="13.5">
      <c r="B175" s="45"/>
      <c r="C175" s="45"/>
      <c r="D175" s="45"/>
      <c r="E175" s="45"/>
      <c r="F175" s="45"/>
      <c r="G175" s="45"/>
    </row>
    <row r="176" spans="2:7" s="33" customFormat="1" ht="13.5">
      <c r="B176" s="45"/>
      <c r="C176" s="45"/>
      <c r="D176" s="45"/>
      <c r="E176" s="45"/>
      <c r="F176" s="45"/>
      <c r="G176" s="45"/>
    </row>
    <row r="177" spans="2:7" s="33" customFormat="1" ht="13.5">
      <c r="B177" s="45"/>
      <c r="C177" s="45"/>
      <c r="D177" s="45"/>
      <c r="E177" s="45"/>
      <c r="F177" s="45"/>
      <c r="G177" s="45"/>
    </row>
    <row r="178" spans="2:7" s="33" customFormat="1" ht="13.5">
      <c r="B178" s="45"/>
      <c r="C178" s="45"/>
      <c r="D178" s="45"/>
      <c r="E178" s="45"/>
      <c r="F178" s="45"/>
      <c r="G178" s="45"/>
    </row>
    <row r="179" spans="2:7" s="33" customFormat="1" ht="13.5">
      <c r="B179" s="45"/>
      <c r="C179" s="45"/>
      <c r="D179" s="45"/>
      <c r="E179" s="45"/>
      <c r="F179" s="45"/>
      <c r="G179" s="45"/>
    </row>
    <row r="180" spans="2:7" s="33" customFormat="1" ht="13.5">
      <c r="B180" s="45"/>
      <c r="C180" s="45"/>
      <c r="D180" s="45"/>
      <c r="E180" s="45"/>
      <c r="F180" s="45"/>
      <c r="G180" s="45"/>
    </row>
    <row r="181" spans="2:7" s="33" customFormat="1" ht="13.5">
      <c r="B181" s="45"/>
      <c r="C181" s="45"/>
      <c r="D181" s="45"/>
      <c r="E181" s="45"/>
      <c r="F181" s="45"/>
      <c r="G181" s="45"/>
    </row>
    <row r="182" spans="2:7" s="33" customFormat="1" ht="13.5">
      <c r="B182" s="45"/>
      <c r="C182" s="45"/>
      <c r="D182" s="45"/>
      <c r="E182" s="45"/>
      <c r="F182" s="45"/>
      <c r="G182" s="45"/>
    </row>
    <row r="183" spans="2:7" s="33" customFormat="1" ht="13.5">
      <c r="B183" s="45"/>
      <c r="C183" s="45"/>
      <c r="D183" s="45"/>
      <c r="E183" s="45"/>
      <c r="F183" s="45"/>
      <c r="G183" s="45"/>
    </row>
    <row r="184" spans="2:7" s="33" customFormat="1" ht="13.5">
      <c r="B184" s="45"/>
      <c r="C184" s="45"/>
      <c r="D184" s="45"/>
      <c r="E184" s="45"/>
      <c r="F184" s="45"/>
      <c r="G184" s="45"/>
    </row>
    <row r="185" spans="2:7" s="33" customFormat="1" ht="13.5">
      <c r="B185" s="45"/>
      <c r="C185" s="45"/>
      <c r="D185" s="45"/>
      <c r="E185" s="45"/>
      <c r="F185" s="45"/>
      <c r="G185" s="45"/>
    </row>
    <row r="186" spans="2:7" s="33" customFormat="1" ht="13.5">
      <c r="B186" s="45"/>
      <c r="C186" s="45"/>
      <c r="D186" s="45"/>
      <c r="E186" s="45"/>
      <c r="F186" s="45"/>
      <c r="G186" s="45"/>
    </row>
    <row r="187" spans="2:7" s="33" customFormat="1" ht="13.5">
      <c r="B187" s="45"/>
      <c r="C187" s="45"/>
      <c r="D187" s="45"/>
      <c r="E187" s="45"/>
      <c r="F187" s="45"/>
      <c r="G187" s="45"/>
    </row>
    <row r="188" spans="2:7" s="33" customFormat="1" ht="13.5">
      <c r="B188" s="45"/>
      <c r="C188" s="45"/>
      <c r="D188" s="45"/>
      <c r="E188" s="45"/>
      <c r="F188" s="45"/>
      <c r="G188" s="45"/>
    </row>
    <row r="189" spans="2:7" s="33" customFormat="1" ht="13.5">
      <c r="B189" s="45"/>
      <c r="C189" s="45"/>
      <c r="D189" s="45"/>
      <c r="E189" s="45"/>
      <c r="F189" s="45"/>
      <c r="G189" s="45"/>
    </row>
    <row r="190" spans="2:7" s="33" customFormat="1" ht="13.5">
      <c r="B190" s="45"/>
      <c r="C190" s="45"/>
      <c r="D190" s="45"/>
      <c r="E190" s="45"/>
      <c r="F190" s="45"/>
      <c r="G190" s="45"/>
    </row>
    <row r="191" spans="2:7" s="33" customFormat="1" ht="13.5">
      <c r="B191" s="45"/>
      <c r="C191" s="45"/>
      <c r="D191" s="45"/>
      <c r="E191" s="45"/>
      <c r="F191" s="45"/>
      <c r="G191" s="45"/>
    </row>
    <row r="192" spans="2:7" s="33" customFormat="1" ht="13.5">
      <c r="B192" s="45"/>
      <c r="C192" s="45"/>
      <c r="D192" s="45"/>
      <c r="E192" s="45"/>
      <c r="F192" s="45"/>
      <c r="G192" s="45"/>
    </row>
    <row r="193" spans="2:7" s="33" customFormat="1" ht="13.5">
      <c r="B193" s="45"/>
      <c r="C193" s="45"/>
      <c r="D193" s="45"/>
      <c r="E193" s="45"/>
      <c r="F193" s="45"/>
      <c r="G193" s="45"/>
    </row>
    <row r="194" spans="2:7" s="33" customFormat="1" ht="13.5">
      <c r="B194" s="45"/>
      <c r="C194" s="45"/>
      <c r="D194" s="45"/>
      <c r="E194" s="45"/>
      <c r="F194" s="45"/>
      <c r="G194" s="45"/>
    </row>
    <row r="195" spans="2:7" s="33" customFormat="1" ht="13.5">
      <c r="B195" s="45"/>
      <c r="C195" s="45"/>
      <c r="D195" s="45"/>
      <c r="E195" s="45"/>
      <c r="F195" s="45"/>
      <c r="G195" s="45"/>
    </row>
    <row r="196" spans="2:7" s="33" customFormat="1" ht="13.5">
      <c r="B196" s="45"/>
      <c r="C196" s="45"/>
      <c r="D196" s="45"/>
      <c r="E196" s="45"/>
      <c r="F196" s="45"/>
      <c r="G196" s="45"/>
    </row>
    <row r="197" spans="2:7" s="33" customFormat="1" ht="13.5">
      <c r="B197" s="45"/>
      <c r="C197" s="45"/>
      <c r="D197" s="45"/>
      <c r="E197" s="45"/>
      <c r="F197" s="45"/>
      <c r="G197" s="45"/>
    </row>
    <row r="198" spans="2:7" s="33" customFormat="1" ht="13.5">
      <c r="B198" s="45"/>
      <c r="C198" s="45"/>
      <c r="D198" s="45"/>
      <c r="E198" s="45"/>
      <c r="F198" s="45"/>
      <c r="G198" s="45"/>
    </row>
    <row r="199" spans="2:7" s="33" customFormat="1" ht="13.5">
      <c r="B199" s="45"/>
      <c r="C199" s="45"/>
      <c r="D199" s="45"/>
      <c r="E199" s="45"/>
      <c r="F199" s="45"/>
      <c r="G199" s="45"/>
    </row>
    <row r="200" spans="2:7" s="33" customFormat="1" ht="13.5">
      <c r="B200" s="45"/>
      <c r="C200" s="45"/>
      <c r="D200" s="45"/>
      <c r="E200" s="45"/>
      <c r="F200" s="45"/>
      <c r="G200" s="45"/>
    </row>
    <row r="201" spans="2:7" s="33" customFormat="1" ht="13.5">
      <c r="B201" s="45"/>
      <c r="C201" s="45"/>
      <c r="D201" s="45"/>
      <c r="E201" s="45"/>
      <c r="F201" s="45"/>
      <c r="G201" s="45"/>
    </row>
    <row r="202" spans="2:7" s="33" customFormat="1" ht="13.5">
      <c r="B202" s="45"/>
      <c r="C202" s="45"/>
      <c r="D202" s="45"/>
      <c r="E202" s="45"/>
      <c r="F202" s="45"/>
      <c r="G202" s="45"/>
    </row>
    <row r="203" spans="2:7" s="33" customFormat="1" ht="13.5">
      <c r="B203" s="45"/>
      <c r="C203" s="45"/>
      <c r="D203" s="45"/>
      <c r="E203" s="45"/>
      <c r="F203" s="45"/>
      <c r="G203" s="45"/>
    </row>
    <row r="204" spans="2:7" s="33" customFormat="1" ht="13.5">
      <c r="B204" s="45"/>
      <c r="C204" s="45"/>
      <c r="D204" s="45"/>
      <c r="E204" s="45"/>
      <c r="F204" s="45"/>
      <c r="G204" s="45"/>
    </row>
    <row r="205" spans="2:7" s="33" customFormat="1" ht="13.5">
      <c r="B205" s="45"/>
      <c r="C205" s="45"/>
      <c r="D205" s="45"/>
      <c r="E205" s="45"/>
      <c r="F205" s="45"/>
      <c r="G205" s="45"/>
    </row>
    <row r="206" spans="2:7" s="33" customFormat="1" ht="13.5">
      <c r="B206" s="45"/>
      <c r="C206" s="45"/>
      <c r="D206" s="45"/>
      <c r="E206" s="45"/>
      <c r="F206" s="45"/>
      <c r="G206" s="45"/>
    </row>
    <row r="207" spans="2:7" s="33" customFormat="1" ht="13.5">
      <c r="B207" s="45"/>
      <c r="C207" s="45"/>
      <c r="D207" s="45"/>
      <c r="E207" s="45"/>
      <c r="F207" s="45"/>
      <c r="G207" s="45"/>
    </row>
    <row r="208" spans="2:7" s="33" customFormat="1" ht="13.5">
      <c r="B208" s="45"/>
      <c r="C208" s="45"/>
      <c r="D208" s="45"/>
      <c r="E208" s="45"/>
      <c r="F208" s="45"/>
      <c r="G208" s="45"/>
    </row>
    <row r="209" spans="2:7" s="33" customFormat="1" ht="13.5">
      <c r="B209" s="45"/>
      <c r="C209" s="45"/>
      <c r="D209" s="45"/>
      <c r="E209" s="45"/>
      <c r="F209" s="45"/>
      <c r="G209" s="45"/>
    </row>
    <row r="210" spans="2:7" s="33" customFormat="1" ht="13.5">
      <c r="B210" s="45"/>
      <c r="C210" s="45"/>
      <c r="D210" s="45"/>
      <c r="E210" s="45"/>
      <c r="F210" s="45"/>
      <c r="G210" s="45"/>
    </row>
    <row r="211" spans="2:7" s="33" customFormat="1" ht="13.5">
      <c r="B211" s="45"/>
      <c r="C211" s="45"/>
      <c r="D211" s="45"/>
      <c r="E211" s="45"/>
      <c r="F211" s="45"/>
      <c r="G211" s="45"/>
    </row>
    <row r="212" spans="2:7" s="33" customFormat="1" ht="13.5">
      <c r="B212" s="45"/>
      <c r="C212" s="45"/>
      <c r="D212" s="45"/>
      <c r="E212" s="45"/>
      <c r="F212" s="45"/>
      <c r="G212" s="45"/>
    </row>
    <row r="213" spans="2:7" s="33" customFormat="1" ht="13.5">
      <c r="B213" s="45"/>
      <c r="C213" s="45"/>
      <c r="D213" s="45"/>
      <c r="E213" s="45"/>
      <c r="F213" s="45"/>
      <c r="G213" s="45"/>
    </row>
    <row r="214" spans="2:7" s="33" customFormat="1" ht="13.5">
      <c r="B214" s="45"/>
      <c r="C214" s="45"/>
      <c r="D214" s="45"/>
      <c r="E214" s="45"/>
      <c r="F214" s="45"/>
      <c r="G214" s="45"/>
    </row>
    <row r="215" spans="2:7" s="33" customFormat="1" ht="13.5">
      <c r="B215" s="45"/>
      <c r="C215" s="45"/>
      <c r="D215" s="45"/>
      <c r="E215" s="45"/>
      <c r="F215" s="45"/>
      <c r="G215" s="45"/>
    </row>
    <row r="216" spans="2:7" s="33" customFormat="1" ht="13.5">
      <c r="B216" s="45"/>
      <c r="C216" s="45"/>
      <c r="D216" s="45"/>
      <c r="E216" s="45"/>
      <c r="F216" s="45"/>
      <c r="G216" s="45"/>
    </row>
    <row r="217" spans="2:7" s="33" customFormat="1" ht="13.5">
      <c r="B217" s="45"/>
      <c r="C217" s="45"/>
      <c r="D217" s="45"/>
      <c r="E217" s="45"/>
      <c r="F217" s="45"/>
      <c r="G217" s="45"/>
    </row>
    <row r="218" spans="2:7" s="33" customFormat="1" ht="13.5">
      <c r="B218" s="45"/>
      <c r="C218" s="45"/>
      <c r="D218" s="45"/>
      <c r="E218" s="45"/>
      <c r="F218" s="45"/>
      <c r="G218" s="45"/>
    </row>
    <row r="219" spans="2:7" s="33" customFormat="1" ht="13.5">
      <c r="B219" s="45"/>
      <c r="C219" s="45"/>
      <c r="D219" s="45"/>
      <c r="E219" s="45"/>
      <c r="F219" s="45"/>
      <c r="G219" s="45"/>
    </row>
    <row r="220" spans="2:7" s="33" customFormat="1" ht="13.5">
      <c r="B220" s="45"/>
      <c r="C220" s="45"/>
      <c r="D220" s="45"/>
      <c r="E220" s="45"/>
      <c r="F220" s="45"/>
      <c r="G220" s="45"/>
    </row>
    <row r="221" spans="2:7" s="33" customFormat="1" ht="13.5">
      <c r="B221" s="45"/>
      <c r="C221" s="45"/>
      <c r="D221" s="45"/>
      <c r="E221" s="45"/>
      <c r="F221" s="45"/>
      <c r="G221" s="45"/>
    </row>
    <row r="222" spans="2:7" s="33" customFormat="1" ht="13.5">
      <c r="B222" s="45"/>
      <c r="C222" s="45"/>
      <c r="D222" s="45"/>
      <c r="E222" s="45"/>
      <c r="F222" s="45"/>
      <c r="G222" s="45"/>
    </row>
    <row r="223" spans="2:7" s="33" customFormat="1" ht="13.5">
      <c r="B223" s="45"/>
      <c r="C223" s="45"/>
      <c r="D223" s="45"/>
      <c r="E223" s="45"/>
      <c r="F223" s="45"/>
      <c r="G223" s="45"/>
    </row>
    <row r="224" spans="2:7" s="33" customFormat="1" ht="13.5">
      <c r="B224" s="45"/>
      <c r="C224" s="45"/>
      <c r="D224" s="45"/>
      <c r="E224" s="45"/>
      <c r="F224" s="45"/>
      <c r="G224" s="45"/>
    </row>
    <row r="225" spans="2:7" s="33" customFormat="1" ht="13.5">
      <c r="B225" s="45"/>
      <c r="C225" s="45"/>
      <c r="D225" s="45"/>
      <c r="E225" s="45"/>
      <c r="F225" s="45"/>
      <c r="G225" s="45"/>
    </row>
    <row r="226" spans="2:7" s="33" customFormat="1" ht="13.5">
      <c r="B226" s="45"/>
      <c r="C226" s="45"/>
      <c r="D226" s="45"/>
      <c r="E226" s="45"/>
      <c r="F226" s="45"/>
      <c r="G226" s="45"/>
    </row>
    <row r="227" spans="2:7" s="33" customFormat="1" ht="13.5">
      <c r="B227" s="45"/>
      <c r="C227" s="45"/>
      <c r="D227" s="45"/>
      <c r="E227" s="45"/>
      <c r="F227" s="45"/>
      <c r="G227" s="45"/>
    </row>
    <row r="228" spans="2:7" s="33" customFormat="1" ht="13.5">
      <c r="B228" s="45"/>
      <c r="C228" s="45"/>
      <c r="D228" s="45"/>
      <c r="E228" s="45"/>
      <c r="F228" s="45"/>
      <c r="G228" s="45"/>
    </row>
    <row r="229" spans="2:7" s="33" customFormat="1" ht="13.5">
      <c r="B229" s="45"/>
      <c r="C229" s="45"/>
      <c r="D229" s="45"/>
      <c r="E229" s="45"/>
      <c r="F229" s="45"/>
      <c r="G229" s="45"/>
    </row>
    <row r="230" spans="2:7" s="33" customFormat="1" ht="13.5">
      <c r="B230" s="45"/>
      <c r="C230" s="45"/>
      <c r="D230" s="45"/>
      <c r="E230" s="45"/>
      <c r="F230" s="45"/>
      <c r="G230" s="45"/>
    </row>
    <row r="231" spans="2:7" s="33" customFormat="1" ht="13.5">
      <c r="B231" s="45"/>
      <c r="C231" s="45"/>
      <c r="D231" s="45"/>
      <c r="E231" s="45"/>
      <c r="F231" s="45"/>
      <c r="G231" s="45"/>
    </row>
    <row r="232" spans="2:7" s="33" customFormat="1" ht="13.5">
      <c r="B232" s="45"/>
      <c r="C232" s="45"/>
      <c r="D232" s="45"/>
      <c r="E232" s="45"/>
      <c r="F232" s="45"/>
      <c r="G232" s="45"/>
    </row>
    <row r="233" spans="2:7" s="33" customFormat="1" ht="13.5">
      <c r="B233" s="45"/>
      <c r="C233" s="45"/>
      <c r="D233" s="45"/>
      <c r="E233" s="45"/>
      <c r="F233" s="45"/>
      <c r="G233" s="45"/>
    </row>
    <row r="234" spans="2:7" s="33" customFormat="1" ht="13.5">
      <c r="B234" s="45"/>
      <c r="C234" s="45"/>
      <c r="D234" s="45"/>
      <c r="E234" s="45"/>
      <c r="F234" s="45"/>
      <c r="G234" s="45"/>
    </row>
    <row r="235" spans="2:7" s="33" customFormat="1" ht="13.5">
      <c r="B235" s="45"/>
      <c r="C235" s="45"/>
      <c r="D235" s="45"/>
      <c r="E235" s="45"/>
      <c r="F235" s="45"/>
      <c r="G235" s="45"/>
    </row>
    <row r="236" spans="2:7" s="33" customFormat="1" ht="13.5">
      <c r="B236" s="45"/>
      <c r="C236" s="45"/>
      <c r="D236" s="45"/>
      <c r="E236" s="45"/>
      <c r="F236" s="45"/>
      <c r="G236" s="45"/>
    </row>
    <row r="237" spans="2:7" s="33" customFormat="1" ht="13.5">
      <c r="B237" s="45"/>
      <c r="C237" s="45"/>
      <c r="D237" s="45"/>
      <c r="E237" s="45"/>
      <c r="F237" s="45"/>
      <c r="G237" s="45"/>
    </row>
    <row r="238" spans="2:7" s="33" customFormat="1" ht="13.5">
      <c r="B238" s="45"/>
      <c r="C238" s="45"/>
      <c r="D238" s="45"/>
      <c r="E238" s="45"/>
      <c r="F238" s="45"/>
      <c r="G238" s="45"/>
    </row>
    <row r="239" spans="2:7" s="33" customFormat="1" ht="13.5">
      <c r="B239" s="45"/>
      <c r="C239" s="45"/>
      <c r="D239" s="45"/>
      <c r="E239" s="45"/>
      <c r="F239" s="45"/>
      <c r="G239" s="45"/>
    </row>
    <row r="240" spans="2:7" s="33" customFormat="1" ht="13.5">
      <c r="B240" s="45"/>
      <c r="C240" s="45"/>
      <c r="D240" s="45"/>
      <c r="E240" s="45"/>
      <c r="F240" s="45"/>
      <c r="G240" s="45"/>
    </row>
    <row r="241" spans="2:7" s="33" customFormat="1" ht="13.5">
      <c r="B241" s="45"/>
      <c r="C241" s="45"/>
      <c r="D241" s="45"/>
      <c r="E241" s="45"/>
      <c r="F241" s="45"/>
      <c r="G241" s="45"/>
    </row>
    <row r="242" spans="2:7" s="33" customFormat="1" ht="13.5">
      <c r="B242" s="45"/>
      <c r="C242" s="45"/>
      <c r="D242" s="45"/>
      <c r="E242" s="45"/>
      <c r="F242" s="45"/>
      <c r="G242" s="45"/>
    </row>
    <row r="243" spans="2:7" s="33" customFormat="1" ht="13.5">
      <c r="B243" s="45"/>
      <c r="C243" s="45"/>
      <c r="D243" s="45"/>
      <c r="E243" s="45"/>
      <c r="F243" s="45"/>
      <c r="G243" s="45"/>
    </row>
    <row r="244" spans="2:7" s="33" customFormat="1" ht="13.5">
      <c r="B244" s="45"/>
      <c r="C244" s="45"/>
      <c r="D244" s="45"/>
      <c r="E244" s="45"/>
      <c r="F244" s="45"/>
      <c r="G244" s="45"/>
    </row>
    <row r="245" spans="2:7" s="33" customFormat="1" ht="13.5">
      <c r="B245" s="45"/>
      <c r="C245" s="45"/>
      <c r="D245" s="45"/>
      <c r="E245" s="45"/>
      <c r="F245" s="45"/>
      <c r="G245" s="45"/>
    </row>
    <row r="246" spans="2:7" s="33" customFormat="1" ht="13.5">
      <c r="B246" s="45"/>
      <c r="C246" s="45"/>
      <c r="D246" s="45"/>
      <c r="E246" s="45"/>
      <c r="F246" s="45"/>
      <c r="G246" s="45"/>
    </row>
    <row r="247" spans="2:7" s="33" customFormat="1" ht="13.5">
      <c r="B247" s="45"/>
      <c r="C247" s="45"/>
      <c r="D247" s="45"/>
      <c r="E247" s="45"/>
      <c r="F247" s="45"/>
      <c r="G247" s="45"/>
    </row>
    <row r="248" spans="2:7" s="33" customFormat="1" ht="13.5">
      <c r="B248" s="45"/>
      <c r="C248" s="45"/>
      <c r="D248" s="45"/>
      <c r="E248" s="45"/>
      <c r="F248" s="45"/>
      <c r="G248" s="45"/>
    </row>
    <row r="249" spans="2:7" s="33" customFormat="1" ht="13.5">
      <c r="B249" s="45"/>
      <c r="C249" s="45"/>
      <c r="D249" s="45"/>
      <c r="E249" s="45"/>
      <c r="F249" s="45"/>
      <c r="G249" s="45"/>
    </row>
    <row r="250" spans="2:7" s="33" customFormat="1" ht="13.5">
      <c r="B250" s="45"/>
      <c r="C250" s="45"/>
      <c r="D250" s="45"/>
      <c r="E250" s="45"/>
      <c r="F250" s="45"/>
      <c r="G250" s="45"/>
    </row>
    <row r="251" spans="2:7" s="33" customFormat="1" ht="13.5">
      <c r="B251" s="45"/>
      <c r="C251" s="45"/>
      <c r="D251" s="45"/>
      <c r="E251" s="45"/>
      <c r="F251" s="45"/>
      <c r="G251" s="45"/>
    </row>
    <row r="252" spans="2:7" s="33" customFormat="1" ht="13.5">
      <c r="B252" s="45"/>
      <c r="C252" s="45"/>
      <c r="D252" s="45"/>
      <c r="E252" s="45"/>
      <c r="F252" s="45"/>
      <c r="G252" s="45"/>
    </row>
    <row r="253" spans="2:7" s="33" customFormat="1" ht="13.5">
      <c r="B253" s="45"/>
      <c r="C253" s="45"/>
      <c r="D253" s="45"/>
      <c r="E253" s="45"/>
      <c r="F253" s="45"/>
      <c r="G253" s="45"/>
    </row>
    <row r="254" spans="2:7" s="33" customFormat="1" ht="13.5">
      <c r="B254" s="45"/>
      <c r="C254" s="45"/>
      <c r="D254" s="45"/>
      <c r="E254" s="45"/>
      <c r="F254" s="45"/>
      <c r="G254" s="45"/>
    </row>
    <row r="255" spans="2:7" s="33" customFormat="1" ht="13.5">
      <c r="B255" s="45"/>
      <c r="C255" s="45"/>
      <c r="D255" s="45"/>
      <c r="E255" s="45"/>
      <c r="F255" s="45"/>
      <c r="G255" s="45"/>
    </row>
    <row r="256" spans="2:7" s="33" customFormat="1" ht="13.5">
      <c r="B256" s="45"/>
      <c r="C256" s="45"/>
      <c r="D256" s="45"/>
      <c r="E256" s="45"/>
      <c r="F256" s="45"/>
      <c r="G256" s="45"/>
    </row>
    <row r="257" spans="2:7" s="33" customFormat="1" ht="13.5">
      <c r="B257" s="45"/>
      <c r="C257" s="45"/>
      <c r="D257" s="45"/>
      <c r="E257" s="45"/>
      <c r="F257" s="45"/>
      <c r="G257" s="45"/>
    </row>
    <row r="258" spans="2:7" s="33" customFormat="1" ht="13.5">
      <c r="B258" s="45"/>
      <c r="C258" s="45"/>
      <c r="D258" s="45"/>
      <c r="E258" s="45"/>
      <c r="F258" s="45"/>
      <c r="G258" s="45"/>
    </row>
    <row r="259" spans="2:7" s="33" customFormat="1" ht="13.5">
      <c r="B259" s="45"/>
      <c r="C259" s="45"/>
      <c r="D259" s="45"/>
      <c r="E259" s="45"/>
      <c r="F259" s="45"/>
      <c r="G259" s="45"/>
    </row>
    <row r="260" spans="2:7" s="33" customFormat="1" ht="13.5">
      <c r="B260" s="45"/>
      <c r="C260" s="45"/>
      <c r="D260" s="45"/>
      <c r="E260" s="45"/>
      <c r="F260" s="45"/>
      <c r="G260" s="45"/>
    </row>
    <row r="261" spans="2:7" s="33" customFormat="1" ht="13.5">
      <c r="B261" s="45"/>
      <c r="C261" s="45"/>
      <c r="D261" s="45"/>
      <c r="E261" s="45"/>
      <c r="F261" s="45"/>
      <c r="G261" s="45"/>
    </row>
    <row r="262" spans="2:7" s="33" customFormat="1" ht="13.5">
      <c r="B262" s="45"/>
      <c r="C262" s="45"/>
      <c r="D262" s="45"/>
      <c r="E262" s="45"/>
      <c r="F262" s="45"/>
      <c r="G262" s="45"/>
    </row>
    <row r="263" spans="2:7" s="33" customFormat="1" ht="13.5">
      <c r="B263" s="45"/>
      <c r="C263" s="45"/>
      <c r="D263" s="45"/>
      <c r="E263" s="45"/>
      <c r="F263" s="45"/>
      <c r="G263" s="45"/>
    </row>
    <row r="264" spans="2:7" s="33" customFormat="1" ht="13.5">
      <c r="B264" s="45"/>
      <c r="C264" s="45"/>
      <c r="D264" s="45"/>
      <c r="E264" s="45"/>
      <c r="F264" s="45"/>
      <c r="G264" s="45"/>
    </row>
    <row r="265" spans="2:7" s="33" customFormat="1" ht="13.5">
      <c r="B265" s="45"/>
      <c r="C265" s="45"/>
      <c r="D265" s="45"/>
      <c r="E265" s="45"/>
      <c r="F265" s="45"/>
      <c r="G265" s="45"/>
    </row>
    <row r="266" spans="2:7" s="33" customFormat="1" ht="13.5">
      <c r="B266" s="45"/>
      <c r="C266" s="45"/>
      <c r="D266" s="45"/>
      <c r="E266" s="45"/>
      <c r="F266" s="45"/>
      <c r="G266" s="45"/>
    </row>
    <row r="267" spans="2:7" s="33" customFormat="1" ht="13.5">
      <c r="B267" s="45"/>
      <c r="C267" s="45"/>
      <c r="D267" s="45"/>
      <c r="E267" s="45"/>
      <c r="F267" s="45"/>
      <c r="G267" s="45"/>
    </row>
    <row r="268" spans="2:7" s="33" customFormat="1" ht="13.5">
      <c r="B268" s="45"/>
      <c r="C268" s="45"/>
      <c r="D268" s="45"/>
      <c r="E268" s="45"/>
      <c r="F268" s="45"/>
      <c r="G268" s="45"/>
    </row>
    <row r="269" spans="2:7" s="33" customFormat="1" ht="13.5">
      <c r="B269" s="45"/>
      <c r="C269" s="45"/>
      <c r="D269" s="45"/>
      <c r="E269" s="45"/>
      <c r="F269" s="45"/>
      <c r="G269" s="45"/>
    </row>
    <row r="270" spans="2:7" s="33" customFormat="1" ht="13.5">
      <c r="B270" s="45"/>
      <c r="C270" s="45"/>
      <c r="D270" s="45"/>
      <c r="E270" s="45"/>
      <c r="F270" s="45"/>
      <c r="G270" s="45"/>
    </row>
    <row r="271" spans="2:7" s="33" customFormat="1" ht="13.5">
      <c r="B271" s="45"/>
      <c r="C271" s="45"/>
      <c r="D271" s="45"/>
      <c r="E271" s="45"/>
      <c r="F271" s="45"/>
      <c r="G271" s="45"/>
    </row>
    <row r="272" spans="2:7" s="33" customFormat="1" ht="13.5">
      <c r="B272" s="45"/>
      <c r="C272" s="45"/>
      <c r="D272" s="45"/>
      <c r="E272" s="45"/>
      <c r="F272" s="45"/>
      <c r="G272" s="45"/>
    </row>
    <row r="273" spans="2:7" s="33" customFormat="1" ht="13.5">
      <c r="B273" s="45"/>
      <c r="C273" s="45"/>
      <c r="D273" s="45"/>
      <c r="E273" s="45"/>
      <c r="F273" s="45"/>
      <c r="G273" s="45"/>
    </row>
    <row r="274" spans="2:7" s="33" customFormat="1" ht="13.5">
      <c r="B274" s="45"/>
      <c r="C274" s="45"/>
      <c r="D274" s="45"/>
      <c r="E274" s="45"/>
      <c r="F274" s="45"/>
      <c r="G274" s="45"/>
    </row>
    <row r="275" spans="2:7" s="33" customFormat="1" ht="13.5">
      <c r="B275" s="45"/>
      <c r="C275" s="45"/>
      <c r="D275" s="45"/>
      <c r="E275" s="45"/>
      <c r="F275" s="45"/>
      <c r="G275" s="45"/>
    </row>
    <row r="276" spans="2:7" s="33" customFormat="1" ht="13.5">
      <c r="B276" s="45"/>
      <c r="C276" s="45"/>
      <c r="D276" s="45"/>
      <c r="E276" s="45"/>
      <c r="F276" s="45"/>
      <c r="G276" s="45"/>
    </row>
    <row r="277" spans="2:7" s="33" customFormat="1" ht="13.5">
      <c r="B277" s="45"/>
      <c r="C277" s="45"/>
      <c r="D277" s="45"/>
      <c r="E277" s="45"/>
      <c r="F277" s="45"/>
      <c r="G277" s="45"/>
    </row>
    <row r="278" spans="2:7" s="33" customFormat="1" ht="13.5">
      <c r="B278" s="45"/>
      <c r="C278" s="45"/>
      <c r="D278" s="45"/>
      <c r="E278" s="45"/>
      <c r="F278" s="45"/>
      <c r="G278" s="45"/>
    </row>
    <row r="279" spans="2:7" s="33" customFormat="1" ht="13.5">
      <c r="B279" s="45"/>
      <c r="C279" s="45"/>
      <c r="D279" s="45"/>
      <c r="E279" s="45"/>
      <c r="F279" s="45"/>
      <c r="G279" s="45"/>
    </row>
    <row r="280" spans="2:7" s="33" customFormat="1" ht="13.5">
      <c r="B280" s="45"/>
      <c r="C280" s="45"/>
      <c r="D280" s="45"/>
      <c r="E280" s="45"/>
      <c r="F280" s="45"/>
      <c r="G280" s="45"/>
    </row>
    <row r="281" spans="2:7" s="33" customFormat="1" ht="13.5">
      <c r="B281" s="45"/>
      <c r="C281" s="45"/>
      <c r="D281" s="45"/>
      <c r="E281" s="45"/>
      <c r="F281" s="45"/>
      <c r="G281" s="45"/>
    </row>
    <row r="282" spans="2:7" s="33" customFormat="1" ht="13.5">
      <c r="B282" s="45"/>
      <c r="C282" s="45"/>
      <c r="D282" s="45"/>
      <c r="E282" s="45"/>
      <c r="F282" s="45"/>
      <c r="G282" s="45"/>
    </row>
    <row r="283" spans="2:7" s="33" customFormat="1" ht="13.5">
      <c r="B283" s="45"/>
      <c r="C283" s="45"/>
      <c r="D283" s="45"/>
      <c r="E283" s="45"/>
      <c r="F283" s="45"/>
      <c r="G283" s="45"/>
    </row>
    <row r="284" spans="2:7" s="33" customFormat="1" ht="13.5">
      <c r="B284" s="45"/>
      <c r="C284" s="45"/>
      <c r="D284" s="45"/>
      <c r="E284" s="45"/>
      <c r="F284" s="45"/>
      <c r="G284" s="45"/>
    </row>
    <row r="285" spans="2:7" s="33" customFormat="1" ht="13.5">
      <c r="B285" s="45"/>
      <c r="C285" s="45"/>
      <c r="D285" s="45"/>
      <c r="E285" s="45"/>
      <c r="F285" s="45"/>
      <c r="G285" s="45"/>
    </row>
    <row r="286" spans="2:7" s="33" customFormat="1" ht="13.5">
      <c r="B286" s="45"/>
      <c r="C286" s="45"/>
      <c r="D286" s="45"/>
      <c r="E286" s="45"/>
      <c r="F286" s="45"/>
      <c r="G286" s="45"/>
    </row>
    <row r="287" spans="2:7" s="33" customFormat="1" ht="13.5">
      <c r="B287" s="45"/>
      <c r="C287" s="45"/>
      <c r="D287" s="45"/>
      <c r="E287" s="45"/>
      <c r="F287" s="45"/>
      <c r="G287" s="45"/>
    </row>
    <row r="288" spans="2:7" s="33" customFormat="1" ht="13.5">
      <c r="B288" s="45"/>
      <c r="C288" s="45"/>
      <c r="D288" s="45"/>
      <c r="E288" s="45"/>
      <c r="F288" s="45"/>
      <c r="G288" s="45"/>
    </row>
    <row r="289" spans="2:7" s="33" customFormat="1" ht="13.5">
      <c r="B289" s="45"/>
      <c r="C289" s="45"/>
      <c r="D289" s="45"/>
      <c r="E289" s="45"/>
      <c r="F289" s="45"/>
      <c r="G289" s="45"/>
    </row>
    <row r="290" spans="2:7" s="33" customFormat="1" ht="13.5">
      <c r="B290" s="45"/>
      <c r="C290" s="45"/>
      <c r="D290" s="45"/>
      <c r="E290" s="45"/>
      <c r="F290" s="45"/>
      <c r="G290" s="45"/>
    </row>
    <row r="291" spans="2:7" s="33" customFormat="1" ht="13.5">
      <c r="B291" s="45"/>
      <c r="C291" s="45"/>
      <c r="D291" s="45"/>
      <c r="E291" s="45"/>
      <c r="F291" s="45"/>
      <c r="G291" s="45"/>
    </row>
    <row r="292" spans="2:7" s="33" customFormat="1" ht="13.5">
      <c r="B292" s="45"/>
      <c r="C292" s="45"/>
      <c r="D292" s="45"/>
      <c r="E292" s="45"/>
      <c r="F292" s="45"/>
      <c r="G292" s="45"/>
    </row>
    <row r="293" spans="2:7" s="33" customFormat="1" ht="13.5">
      <c r="B293" s="45"/>
      <c r="C293" s="45"/>
      <c r="D293" s="45"/>
      <c r="E293" s="45"/>
      <c r="F293" s="45"/>
      <c r="G293" s="45"/>
    </row>
    <row r="294" spans="2:7" s="33" customFormat="1" ht="13.5">
      <c r="B294" s="45"/>
      <c r="C294" s="45"/>
      <c r="D294" s="45"/>
      <c r="E294" s="45"/>
      <c r="F294" s="45"/>
      <c r="G294" s="45"/>
    </row>
    <row r="295" spans="2:7" s="33" customFormat="1" ht="13.5">
      <c r="B295" s="45"/>
      <c r="C295" s="45"/>
      <c r="D295" s="45"/>
      <c r="E295" s="45"/>
      <c r="F295" s="45"/>
      <c r="G295" s="45"/>
    </row>
    <row r="296" spans="2:7" s="33" customFormat="1" ht="13.5">
      <c r="B296" s="45"/>
      <c r="C296" s="45"/>
      <c r="D296" s="45"/>
      <c r="E296" s="45"/>
      <c r="F296" s="45"/>
      <c r="G296" s="45"/>
    </row>
    <row r="297" spans="2:7" s="33" customFormat="1" ht="13.5">
      <c r="B297" s="45"/>
      <c r="C297" s="45"/>
      <c r="D297" s="45"/>
      <c r="E297" s="45"/>
      <c r="F297" s="45"/>
      <c r="G297" s="45"/>
    </row>
    <row r="298" spans="2:7" s="33" customFormat="1" ht="13.5">
      <c r="B298" s="45"/>
      <c r="C298" s="45"/>
      <c r="D298" s="45"/>
      <c r="E298" s="45"/>
      <c r="F298" s="45"/>
      <c r="G298" s="45"/>
    </row>
    <row r="299" spans="2:7" s="33" customFormat="1" ht="13.5">
      <c r="B299" s="45"/>
      <c r="C299" s="45"/>
      <c r="D299" s="45"/>
      <c r="E299" s="45"/>
      <c r="F299" s="45"/>
      <c r="G299" s="45"/>
    </row>
    <row r="300" spans="2:7" s="33" customFormat="1" ht="13.5">
      <c r="B300" s="45"/>
      <c r="C300" s="45"/>
      <c r="D300" s="45"/>
      <c r="E300" s="45"/>
      <c r="F300" s="45"/>
      <c r="G300" s="45"/>
    </row>
    <row r="301" spans="2:7" s="33" customFormat="1" ht="13.5">
      <c r="B301" s="45"/>
      <c r="C301" s="45"/>
      <c r="D301" s="45"/>
      <c r="E301" s="45"/>
      <c r="F301" s="45"/>
      <c r="G301" s="45"/>
    </row>
    <row r="302" spans="2:7" s="33" customFormat="1" ht="13.5">
      <c r="B302" s="45"/>
      <c r="C302" s="45"/>
      <c r="D302" s="45"/>
      <c r="E302" s="45"/>
      <c r="F302" s="45"/>
      <c r="G302" s="45"/>
    </row>
    <row r="303" spans="2:7" s="33" customFormat="1" ht="13.5">
      <c r="B303" s="45"/>
      <c r="C303" s="45"/>
      <c r="D303" s="45"/>
      <c r="E303" s="45"/>
      <c r="F303" s="45"/>
      <c r="G303" s="45"/>
    </row>
    <row r="304" spans="2:7" s="33" customFormat="1" ht="13.5">
      <c r="B304" s="45"/>
      <c r="C304" s="45"/>
      <c r="D304" s="45"/>
      <c r="E304" s="45"/>
      <c r="F304" s="45"/>
      <c r="G304" s="45"/>
    </row>
  </sheetData>
  <mergeCells count="8">
    <mergeCell ref="E44:F44"/>
    <mergeCell ref="E51:F51"/>
    <mergeCell ref="A1:G1"/>
    <mergeCell ref="A3:G3"/>
    <mergeCell ref="A4:A5"/>
    <mergeCell ref="B4:B5"/>
    <mergeCell ref="C4:C5"/>
    <mergeCell ref="D4:G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G304"/>
  <sheetViews>
    <sheetView workbookViewId="0" topLeftCell="A37">
      <selection activeCell="I51" sqref="I51"/>
    </sheetView>
  </sheetViews>
  <sheetFormatPr defaultColWidth="9.00390625" defaultRowHeight="12.75"/>
  <cols>
    <col min="1" max="1" width="25.875" style="26" customWidth="1"/>
    <col min="2" max="2" width="17.50390625" style="18" customWidth="1"/>
    <col min="3" max="3" width="15.125" style="18" customWidth="1"/>
    <col min="4" max="4" width="13.125" style="18" customWidth="1"/>
    <col min="5" max="5" width="13.875" style="18" customWidth="1"/>
    <col min="6" max="6" width="13.00390625" style="18" customWidth="1"/>
    <col min="7" max="7" width="13.125" style="18" customWidth="1"/>
    <col min="8" max="16384" width="9.00390625" style="26" customWidth="1"/>
  </cols>
  <sheetData>
    <row r="1" spans="1:7" ht="15">
      <c r="A1" s="187" t="s">
        <v>60</v>
      </c>
      <c r="B1" s="187"/>
      <c r="C1" s="187"/>
      <c r="D1" s="187"/>
      <c r="E1" s="187"/>
      <c r="F1" s="187"/>
      <c r="G1" s="187"/>
    </row>
    <row r="2" spans="1:7" ht="15">
      <c r="A2" s="27"/>
      <c r="B2" s="26"/>
      <c r="C2" s="25" t="s">
        <v>84</v>
      </c>
      <c r="D2" s="28">
        <v>1217554</v>
      </c>
      <c r="E2" s="28" t="s">
        <v>85</v>
      </c>
      <c r="F2" s="25"/>
      <c r="G2" s="25"/>
    </row>
    <row r="3" spans="1:7" ht="90.75" customHeight="1">
      <c r="A3" s="208" t="s">
        <v>126</v>
      </c>
      <c r="B3" s="208"/>
      <c r="C3" s="208"/>
      <c r="D3" s="208"/>
      <c r="E3" s="208"/>
      <c r="F3" s="208"/>
      <c r="G3" s="208"/>
    </row>
    <row r="4" spans="1:7" s="33" customFormat="1" ht="15" customHeight="1">
      <c r="A4" s="189" t="s">
        <v>0</v>
      </c>
      <c r="B4" s="189" t="s">
        <v>52</v>
      </c>
      <c r="C4" s="190" t="s">
        <v>87</v>
      </c>
      <c r="D4" s="192" t="s">
        <v>4</v>
      </c>
      <c r="E4" s="192"/>
      <c r="F4" s="192"/>
      <c r="G4" s="192"/>
    </row>
    <row r="5" spans="1:7" s="33" customFormat="1" ht="78.75" customHeight="1">
      <c r="A5" s="189"/>
      <c r="B5" s="189"/>
      <c r="C5" s="191"/>
      <c r="D5" s="29" t="s">
        <v>88</v>
      </c>
      <c r="E5" s="29" t="s">
        <v>89</v>
      </c>
      <c r="F5" s="34" t="s">
        <v>90</v>
      </c>
      <c r="G5" s="34" t="s">
        <v>91</v>
      </c>
    </row>
    <row r="6" spans="1:7" s="33" customFormat="1" ht="13.5">
      <c r="A6" s="35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s="33" customFormat="1" ht="13.5">
      <c r="A7" s="36" t="s">
        <v>17</v>
      </c>
      <c r="B7" s="30">
        <v>612</v>
      </c>
      <c r="C7" s="37">
        <f>D7+E7+F7+G7</f>
        <v>313054</v>
      </c>
      <c r="D7" s="38">
        <f>D30</f>
        <v>69368</v>
      </c>
      <c r="E7" s="38">
        <f>E30</f>
        <v>77792</v>
      </c>
      <c r="F7" s="38">
        <f>F30</f>
        <v>83186</v>
      </c>
      <c r="G7" s="38">
        <f>G30</f>
        <v>82708</v>
      </c>
    </row>
    <row r="8" spans="1:7" s="33" customFormat="1" ht="13.5">
      <c r="A8" s="30" t="s">
        <v>2</v>
      </c>
      <c r="B8" s="30"/>
      <c r="C8" s="39"/>
      <c r="D8" s="40"/>
      <c r="E8" s="40"/>
      <c r="F8" s="40"/>
      <c r="G8" s="40"/>
    </row>
    <row r="9" spans="1:7" s="33" customFormat="1" ht="41.25">
      <c r="A9" s="41" t="s">
        <v>18</v>
      </c>
      <c r="B9" s="30">
        <v>210</v>
      </c>
      <c r="C9" s="37"/>
      <c r="D9" s="38"/>
      <c r="E9" s="38"/>
      <c r="F9" s="38"/>
      <c r="G9" s="38"/>
    </row>
    <row r="10" spans="1:7" s="33" customFormat="1" ht="13.5">
      <c r="A10" s="42" t="s">
        <v>1</v>
      </c>
      <c r="B10" s="30"/>
      <c r="C10" s="39"/>
      <c r="D10" s="40"/>
      <c r="E10" s="40"/>
      <c r="F10" s="40"/>
      <c r="G10" s="40"/>
    </row>
    <row r="11" spans="1:7" s="33" customFormat="1" ht="13.5">
      <c r="A11" s="42" t="s">
        <v>19</v>
      </c>
      <c r="B11" s="30">
        <v>211</v>
      </c>
      <c r="C11" s="37"/>
      <c r="D11" s="40"/>
      <c r="E11" s="40"/>
      <c r="F11" s="40"/>
      <c r="G11" s="40"/>
    </row>
    <row r="12" spans="1:7" s="33" customFormat="1" ht="13.5">
      <c r="A12" s="42" t="s">
        <v>20</v>
      </c>
      <c r="B12" s="30">
        <v>212</v>
      </c>
      <c r="C12" s="37"/>
      <c r="D12" s="40"/>
      <c r="E12" s="40"/>
      <c r="F12" s="40"/>
      <c r="G12" s="40"/>
    </row>
    <row r="13" spans="1:7" s="33" customFormat="1" ht="27">
      <c r="A13" s="41" t="s">
        <v>21</v>
      </c>
      <c r="B13" s="30">
        <v>213</v>
      </c>
      <c r="C13" s="37"/>
      <c r="D13" s="40"/>
      <c r="E13" s="40"/>
      <c r="F13" s="40"/>
      <c r="G13" s="40"/>
    </row>
    <row r="14" spans="1:7" s="33" customFormat="1" ht="13.5">
      <c r="A14" s="42" t="s">
        <v>92</v>
      </c>
      <c r="B14" s="30">
        <v>220</v>
      </c>
      <c r="C14" s="37"/>
      <c r="D14" s="38"/>
      <c r="E14" s="38"/>
      <c r="F14" s="38"/>
      <c r="G14" s="38"/>
    </row>
    <row r="15" spans="1:7" s="33" customFormat="1" ht="13.5">
      <c r="A15" s="42" t="s">
        <v>1</v>
      </c>
      <c r="B15" s="30"/>
      <c r="C15" s="39"/>
      <c r="D15" s="40"/>
      <c r="E15" s="40"/>
      <c r="F15" s="40"/>
      <c r="G15" s="40"/>
    </row>
    <row r="16" spans="1:7" s="33" customFormat="1" ht="13.5">
      <c r="A16" s="42" t="s">
        <v>23</v>
      </c>
      <c r="B16" s="30">
        <v>221</v>
      </c>
      <c r="C16" s="37"/>
      <c r="D16" s="40"/>
      <c r="E16" s="40"/>
      <c r="F16" s="40"/>
      <c r="G16" s="40"/>
    </row>
    <row r="17" spans="1:7" s="33" customFormat="1" ht="13.5">
      <c r="A17" s="42" t="s">
        <v>24</v>
      </c>
      <c r="B17" s="30">
        <v>222</v>
      </c>
      <c r="C17" s="37"/>
      <c r="D17" s="40"/>
      <c r="E17" s="40"/>
      <c r="F17" s="40"/>
      <c r="G17" s="40"/>
    </row>
    <row r="18" spans="1:7" s="33" customFormat="1" ht="13.5">
      <c r="A18" s="42" t="s">
        <v>25</v>
      </c>
      <c r="B18" s="30">
        <v>223</v>
      </c>
      <c r="C18" s="37"/>
      <c r="D18" s="40"/>
      <c r="E18" s="40"/>
      <c r="F18" s="40"/>
      <c r="G18" s="40"/>
    </row>
    <row r="19" spans="1:7" s="33" customFormat="1" ht="27">
      <c r="A19" s="41" t="s">
        <v>26</v>
      </c>
      <c r="B19" s="30">
        <v>224</v>
      </c>
      <c r="C19" s="39"/>
      <c r="D19" s="40"/>
      <c r="E19" s="40"/>
      <c r="F19" s="40"/>
      <c r="G19" s="40"/>
    </row>
    <row r="20" spans="1:7" s="33" customFormat="1" ht="27">
      <c r="A20" s="41" t="s">
        <v>93</v>
      </c>
      <c r="B20" s="30">
        <v>225</v>
      </c>
      <c r="C20" s="37"/>
      <c r="D20" s="40"/>
      <c r="E20" s="40"/>
      <c r="F20" s="40"/>
      <c r="G20" s="40"/>
    </row>
    <row r="21" spans="1:7" s="33" customFormat="1" ht="13.5">
      <c r="A21" s="42" t="s">
        <v>28</v>
      </c>
      <c r="B21" s="30">
        <v>226</v>
      </c>
      <c r="C21" s="37"/>
      <c r="D21" s="40"/>
      <c r="E21" s="40"/>
      <c r="F21" s="40"/>
      <c r="G21" s="40"/>
    </row>
    <row r="22" spans="1:7" s="33" customFormat="1" ht="41.25">
      <c r="A22" s="41" t="s">
        <v>94</v>
      </c>
      <c r="B22" s="30">
        <v>240</v>
      </c>
      <c r="C22" s="37"/>
      <c r="D22" s="38"/>
      <c r="E22" s="38"/>
      <c r="F22" s="38"/>
      <c r="G22" s="38"/>
    </row>
    <row r="23" spans="1:7" s="33" customFormat="1" ht="13.5">
      <c r="A23" s="42" t="s">
        <v>1</v>
      </c>
      <c r="B23" s="30"/>
      <c r="C23" s="39"/>
      <c r="D23" s="40"/>
      <c r="E23" s="40"/>
      <c r="F23" s="40"/>
      <c r="G23" s="40"/>
    </row>
    <row r="24" spans="1:7" s="33" customFormat="1" ht="69">
      <c r="A24" s="41" t="s">
        <v>111</v>
      </c>
      <c r="B24" s="30">
        <v>241</v>
      </c>
      <c r="C24" s="37"/>
      <c r="D24" s="40"/>
      <c r="E24" s="40"/>
      <c r="F24" s="40"/>
      <c r="G24" s="40"/>
    </row>
    <row r="25" spans="1:7" s="33" customFormat="1" ht="27">
      <c r="A25" s="41" t="s">
        <v>30</v>
      </c>
      <c r="B25" s="30">
        <v>260</v>
      </c>
      <c r="C25" s="39"/>
      <c r="D25" s="40"/>
      <c r="E25" s="40"/>
      <c r="F25" s="40"/>
      <c r="G25" s="40"/>
    </row>
    <row r="26" spans="1:7" s="33" customFormat="1" ht="13.5">
      <c r="A26" s="42" t="s">
        <v>1</v>
      </c>
      <c r="B26" s="30"/>
      <c r="C26" s="39"/>
      <c r="D26" s="40"/>
      <c r="E26" s="40"/>
      <c r="F26" s="40"/>
      <c r="G26" s="40"/>
    </row>
    <row r="27" spans="1:7" s="33" customFormat="1" ht="27">
      <c r="A27" s="41" t="s">
        <v>31</v>
      </c>
      <c r="B27" s="30">
        <v>262</v>
      </c>
      <c r="C27" s="39"/>
      <c r="D27" s="40"/>
      <c r="E27" s="40"/>
      <c r="F27" s="40"/>
      <c r="G27" s="40"/>
    </row>
    <row r="28" spans="1:7" s="33" customFormat="1" ht="69">
      <c r="A28" s="41" t="s">
        <v>32</v>
      </c>
      <c r="B28" s="30">
        <v>263</v>
      </c>
      <c r="C28" s="39"/>
      <c r="D28" s="40"/>
      <c r="E28" s="40"/>
      <c r="F28" s="40"/>
      <c r="G28" s="40"/>
    </row>
    <row r="29" spans="1:7" s="33" customFormat="1" ht="13.5">
      <c r="A29" s="42" t="s">
        <v>33</v>
      </c>
      <c r="B29" s="30">
        <v>290</v>
      </c>
      <c r="C29" s="37"/>
      <c r="D29" s="40"/>
      <c r="E29" s="40"/>
      <c r="F29" s="40"/>
      <c r="G29" s="40"/>
    </row>
    <row r="30" spans="1:7" s="33" customFormat="1" ht="32.25" customHeight="1">
      <c r="A30" s="41" t="s">
        <v>96</v>
      </c>
      <c r="B30" s="30">
        <v>300</v>
      </c>
      <c r="C30" s="37">
        <f>SUM(D30:G30)</f>
        <v>313054</v>
      </c>
      <c r="D30" s="38">
        <f>D35</f>
        <v>69368</v>
      </c>
      <c r="E30" s="38">
        <f>E35</f>
        <v>77792</v>
      </c>
      <c r="F30" s="38">
        <f>F35</f>
        <v>83186</v>
      </c>
      <c r="G30" s="38">
        <f>G35</f>
        <v>82708</v>
      </c>
    </row>
    <row r="31" spans="1:7" s="33" customFormat="1" ht="13.5">
      <c r="A31" s="42" t="s">
        <v>1</v>
      </c>
      <c r="B31" s="30"/>
      <c r="C31" s="30"/>
      <c r="D31" s="43"/>
      <c r="E31" s="43"/>
      <c r="F31" s="43"/>
      <c r="G31" s="43"/>
    </row>
    <row r="32" spans="1:7" s="33" customFormat="1" ht="27">
      <c r="A32" s="41" t="s">
        <v>35</v>
      </c>
      <c r="B32" s="30">
        <v>310</v>
      </c>
      <c r="C32" s="30"/>
      <c r="D32" s="43"/>
      <c r="E32" s="43"/>
      <c r="F32" s="43"/>
      <c r="G32" s="43"/>
    </row>
    <row r="33" spans="1:7" s="33" customFormat="1" ht="27">
      <c r="A33" s="41" t="s">
        <v>36</v>
      </c>
      <c r="B33" s="30">
        <v>320</v>
      </c>
      <c r="C33" s="30"/>
      <c r="D33" s="43"/>
      <c r="E33" s="43"/>
      <c r="F33" s="43"/>
      <c r="G33" s="43"/>
    </row>
    <row r="34" spans="1:7" s="33" customFormat="1" ht="41.25">
      <c r="A34" s="41" t="s">
        <v>37</v>
      </c>
      <c r="B34" s="30">
        <v>330</v>
      </c>
      <c r="C34" s="30"/>
      <c r="D34" s="43"/>
      <c r="E34" s="43"/>
      <c r="F34" s="43"/>
      <c r="G34" s="43"/>
    </row>
    <row r="35" spans="1:7" s="33" customFormat="1" ht="27">
      <c r="A35" s="41" t="s">
        <v>38</v>
      </c>
      <c r="B35" s="30">
        <v>340</v>
      </c>
      <c r="C35" s="37">
        <f>D35+E35+F35+G35</f>
        <v>313054</v>
      </c>
      <c r="D35" s="40">
        <v>69368</v>
      </c>
      <c r="E35" s="40">
        <v>77792</v>
      </c>
      <c r="F35" s="40">
        <v>83186</v>
      </c>
      <c r="G35" s="40">
        <v>82708</v>
      </c>
    </row>
    <row r="36" spans="1:7" s="33" customFormat="1" ht="27">
      <c r="A36" s="41" t="s">
        <v>39</v>
      </c>
      <c r="B36" s="30">
        <v>500</v>
      </c>
      <c r="C36" s="30"/>
      <c r="D36" s="43"/>
      <c r="E36" s="43"/>
      <c r="F36" s="43"/>
      <c r="G36" s="43"/>
    </row>
    <row r="37" spans="1:7" s="33" customFormat="1" ht="13.5">
      <c r="A37" s="42" t="s">
        <v>1</v>
      </c>
      <c r="B37" s="30"/>
      <c r="C37" s="30"/>
      <c r="D37" s="43"/>
      <c r="E37" s="43"/>
      <c r="F37" s="43"/>
      <c r="G37" s="43"/>
    </row>
    <row r="38" spans="1:7" s="33" customFormat="1" ht="54.75">
      <c r="A38" s="41" t="s">
        <v>97</v>
      </c>
      <c r="B38" s="30">
        <v>520</v>
      </c>
      <c r="C38" s="30"/>
      <c r="D38" s="43"/>
      <c r="E38" s="43"/>
      <c r="F38" s="43"/>
      <c r="G38" s="43"/>
    </row>
    <row r="39" spans="1:7" s="33" customFormat="1" ht="41.25">
      <c r="A39" s="41" t="s">
        <v>98</v>
      </c>
      <c r="B39" s="30">
        <v>530</v>
      </c>
      <c r="C39" s="30"/>
      <c r="D39" s="43"/>
      <c r="E39" s="43"/>
      <c r="F39" s="43"/>
      <c r="G39" s="43"/>
    </row>
    <row r="40" spans="1:7" s="33" customFormat="1" ht="13.5">
      <c r="A40" s="42" t="s">
        <v>42</v>
      </c>
      <c r="B40" s="30"/>
      <c r="C40" s="30"/>
      <c r="D40" s="43"/>
      <c r="E40" s="43"/>
      <c r="F40" s="43"/>
      <c r="G40" s="43"/>
    </row>
    <row r="41" spans="1:7" s="33" customFormat="1" ht="27">
      <c r="A41" s="41" t="s">
        <v>99</v>
      </c>
      <c r="B41" s="30" t="s">
        <v>100</v>
      </c>
      <c r="C41" s="30"/>
      <c r="D41" s="43"/>
      <c r="E41" s="43"/>
      <c r="F41" s="43"/>
      <c r="G41" s="43"/>
    </row>
    <row r="42" spans="2:7" s="33" customFormat="1" ht="13.5">
      <c r="B42" s="45"/>
      <c r="C42" s="45"/>
      <c r="D42" s="45"/>
      <c r="E42" s="45"/>
      <c r="F42" s="45"/>
      <c r="G42" s="45"/>
    </row>
    <row r="43" spans="1:6" s="33" customFormat="1" ht="13.5">
      <c r="A43" s="33" t="s">
        <v>127</v>
      </c>
      <c r="B43" s="46"/>
      <c r="D43" s="47"/>
      <c r="E43" s="48" t="s">
        <v>128</v>
      </c>
      <c r="F43" s="48"/>
    </row>
    <row r="44" spans="1:6" s="33" customFormat="1" ht="13.5">
      <c r="A44" s="49" t="s">
        <v>101</v>
      </c>
      <c r="B44" s="49"/>
      <c r="D44" s="45" t="s">
        <v>102</v>
      </c>
      <c r="E44" s="204" t="s">
        <v>103</v>
      </c>
      <c r="F44" s="204"/>
    </row>
    <row r="45" spans="2:6" s="33" customFormat="1" ht="15" customHeight="1">
      <c r="B45" s="46"/>
      <c r="E45" s="46"/>
      <c r="F45" s="46"/>
    </row>
    <row r="46" spans="1:6" s="33" customFormat="1" ht="13.5">
      <c r="A46" s="33" t="s">
        <v>104</v>
      </c>
      <c r="B46" s="45"/>
      <c r="D46" s="47"/>
      <c r="E46" s="48" t="s">
        <v>105</v>
      </c>
      <c r="F46" s="48"/>
    </row>
    <row r="47" spans="2:6" s="33" customFormat="1" ht="13.5">
      <c r="B47" s="45"/>
      <c r="D47" s="45" t="s">
        <v>102</v>
      </c>
      <c r="E47" s="50" t="s">
        <v>103</v>
      </c>
      <c r="F47" s="50"/>
    </row>
    <row r="48" spans="2:6" s="33" customFormat="1" ht="13.5">
      <c r="B48" s="45"/>
      <c r="E48" s="46"/>
      <c r="F48" s="46"/>
    </row>
    <row r="49" spans="1:7" s="33" customFormat="1" ht="13.5">
      <c r="A49" s="33" t="s">
        <v>106</v>
      </c>
      <c r="B49" s="46"/>
      <c r="E49" s="46"/>
      <c r="F49" s="46"/>
      <c r="G49" s="45"/>
    </row>
    <row r="50" spans="1:7" s="33" customFormat="1" ht="13.5">
      <c r="A50" s="33" t="s">
        <v>107</v>
      </c>
      <c r="B50" s="46"/>
      <c r="D50" s="47"/>
      <c r="E50" s="48" t="s">
        <v>108</v>
      </c>
      <c r="F50" s="48"/>
      <c r="G50" s="45"/>
    </row>
    <row r="51" spans="1:7" s="33" customFormat="1" ht="13.5">
      <c r="A51" s="33" t="s">
        <v>109</v>
      </c>
      <c r="B51" s="46"/>
      <c r="D51" s="45" t="s">
        <v>102</v>
      </c>
      <c r="E51" s="204" t="s">
        <v>103</v>
      </c>
      <c r="F51" s="204"/>
      <c r="G51" s="45"/>
    </row>
    <row r="52" spans="2:7" s="33" customFormat="1" ht="13.5">
      <c r="B52" s="46"/>
      <c r="D52" s="51"/>
      <c r="E52" s="51"/>
      <c r="F52" s="51"/>
      <c r="G52" s="45"/>
    </row>
    <row r="53" spans="1:7" s="33" customFormat="1" ht="13.5">
      <c r="A53" s="52" t="s">
        <v>244</v>
      </c>
      <c r="B53" s="46"/>
      <c r="G53" s="45"/>
    </row>
    <row r="54" spans="2:7" s="33" customFormat="1" ht="13.5">
      <c r="B54" s="45"/>
      <c r="C54" s="45"/>
      <c r="D54" s="45"/>
      <c r="E54" s="45"/>
      <c r="F54" s="45"/>
      <c r="G54" s="45"/>
    </row>
    <row r="55" spans="2:7" s="33" customFormat="1" ht="13.5">
      <c r="B55" s="45"/>
      <c r="C55" s="45"/>
      <c r="D55" s="45"/>
      <c r="E55" s="45"/>
      <c r="F55" s="45"/>
      <c r="G55" s="45"/>
    </row>
    <row r="56" spans="2:7" s="33" customFormat="1" ht="13.5">
      <c r="B56" s="45"/>
      <c r="C56" s="45"/>
      <c r="D56" s="45"/>
      <c r="E56" s="45"/>
      <c r="F56" s="45"/>
      <c r="G56" s="45"/>
    </row>
    <row r="57" spans="2:7" s="33" customFormat="1" ht="13.5">
      <c r="B57" s="45"/>
      <c r="C57" s="45"/>
      <c r="D57" s="45"/>
      <c r="E57" s="45"/>
      <c r="F57" s="45"/>
      <c r="G57" s="45"/>
    </row>
    <row r="58" spans="2:7" s="33" customFormat="1" ht="13.5">
      <c r="B58" s="45"/>
      <c r="C58" s="45"/>
      <c r="D58" s="45"/>
      <c r="E58" s="45"/>
      <c r="F58" s="45"/>
      <c r="G58" s="45"/>
    </row>
    <row r="59" spans="2:7" s="33" customFormat="1" ht="13.5">
      <c r="B59" s="45"/>
      <c r="C59" s="45"/>
      <c r="D59" s="45"/>
      <c r="E59" s="45"/>
      <c r="F59" s="45"/>
      <c r="G59" s="45"/>
    </row>
    <row r="60" spans="2:7" s="33" customFormat="1" ht="13.5">
      <c r="B60" s="45"/>
      <c r="C60" s="45"/>
      <c r="D60" s="45"/>
      <c r="E60" s="45"/>
      <c r="F60" s="45"/>
      <c r="G60" s="45"/>
    </row>
    <row r="61" spans="2:7" s="33" customFormat="1" ht="13.5">
      <c r="B61" s="45"/>
      <c r="C61" s="45"/>
      <c r="D61" s="45"/>
      <c r="E61" s="45"/>
      <c r="F61" s="45"/>
      <c r="G61" s="45"/>
    </row>
    <row r="62" spans="2:7" s="33" customFormat="1" ht="13.5">
      <c r="B62" s="45"/>
      <c r="C62" s="45"/>
      <c r="D62" s="45"/>
      <c r="E62" s="45"/>
      <c r="F62" s="45"/>
      <c r="G62" s="45"/>
    </row>
    <row r="63" spans="2:7" s="33" customFormat="1" ht="13.5">
      <c r="B63" s="45"/>
      <c r="C63" s="45"/>
      <c r="D63" s="45"/>
      <c r="E63" s="45"/>
      <c r="F63" s="45"/>
      <c r="G63" s="45"/>
    </row>
    <row r="64" spans="2:7" s="33" customFormat="1" ht="13.5">
      <c r="B64" s="45"/>
      <c r="C64" s="45"/>
      <c r="D64" s="45"/>
      <c r="E64" s="45"/>
      <c r="F64" s="45"/>
      <c r="G64" s="45"/>
    </row>
    <row r="65" spans="2:7" s="33" customFormat="1" ht="13.5">
      <c r="B65" s="45"/>
      <c r="C65" s="45"/>
      <c r="D65" s="45"/>
      <c r="E65" s="45"/>
      <c r="F65" s="45"/>
      <c r="G65" s="45"/>
    </row>
    <row r="66" spans="2:7" s="33" customFormat="1" ht="13.5">
      <c r="B66" s="45"/>
      <c r="C66" s="45"/>
      <c r="D66" s="45"/>
      <c r="E66" s="45"/>
      <c r="F66" s="45"/>
      <c r="G66" s="45"/>
    </row>
    <row r="67" spans="2:7" s="33" customFormat="1" ht="13.5">
      <c r="B67" s="45"/>
      <c r="C67" s="45"/>
      <c r="D67" s="45"/>
      <c r="E67" s="45"/>
      <c r="F67" s="45"/>
      <c r="G67" s="45"/>
    </row>
    <row r="68" spans="2:7" s="33" customFormat="1" ht="13.5">
      <c r="B68" s="45"/>
      <c r="C68" s="45"/>
      <c r="D68" s="45"/>
      <c r="E68" s="45"/>
      <c r="F68" s="45"/>
      <c r="G68" s="45"/>
    </row>
    <row r="69" spans="2:7" s="33" customFormat="1" ht="13.5">
      <c r="B69" s="45"/>
      <c r="C69" s="45"/>
      <c r="D69" s="45"/>
      <c r="E69" s="45"/>
      <c r="F69" s="45"/>
      <c r="G69" s="45"/>
    </row>
    <row r="70" spans="2:7" s="33" customFormat="1" ht="13.5">
      <c r="B70" s="45"/>
      <c r="C70" s="45"/>
      <c r="D70" s="45"/>
      <c r="E70" s="45"/>
      <c r="F70" s="45"/>
      <c r="G70" s="45"/>
    </row>
    <row r="71" spans="2:7" s="33" customFormat="1" ht="13.5">
      <c r="B71" s="45"/>
      <c r="C71" s="45"/>
      <c r="D71" s="45"/>
      <c r="E71" s="45"/>
      <c r="F71" s="45"/>
      <c r="G71" s="45"/>
    </row>
    <row r="72" spans="2:7" s="33" customFormat="1" ht="13.5">
      <c r="B72" s="45"/>
      <c r="C72" s="45"/>
      <c r="D72" s="45"/>
      <c r="E72" s="45"/>
      <c r="F72" s="45"/>
      <c r="G72" s="45"/>
    </row>
    <row r="73" spans="2:7" s="33" customFormat="1" ht="13.5">
      <c r="B73" s="45"/>
      <c r="C73" s="45"/>
      <c r="D73" s="45"/>
      <c r="E73" s="45"/>
      <c r="F73" s="45"/>
      <c r="G73" s="45"/>
    </row>
    <row r="74" spans="2:7" s="33" customFormat="1" ht="13.5">
      <c r="B74" s="45"/>
      <c r="C74" s="45"/>
      <c r="D74" s="45"/>
      <c r="E74" s="45"/>
      <c r="F74" s="45"/>
      <c r="G74" s="45"/>
    </row>
    <row r="75" spans="2:7" s="33" customFormat="1" ht="13.5">
      <c r="B75" s="45"/>
      <c r="C75" s="45"/>
      <c r="D75" s="45"/>
      <c r="E75" s="45"/>
      <c r="F75" s="45"/>
      <c r="G75" s="45"/>
    </row>
    <row r="76" spans="2:7" s="33" customFormat="1" ht="13.5">
      <c r="B76" s="45"/>
      <c r="C76" s="45"/>
      <c r="D76" s="45"/>
      <c r="E76" s="45"/>
      <c r="F76" s="45"/>
      <c r="G76" s="45"/>
    </row>
    <row r="77" spans="2:7" s="33" customFormat="1" ht="13.5">
      <c r="B77" s="45"/>
      <c r="C77" s="45"/>
      <c r="D77" s="45"/>
      <c r="E77" s="45"/>
      <c r="F77" s="45"/>
      <c r="G77" s="45"/>
    </row>
    <row r="78" spans="2:7" s="33" customFormat="1" ht="13.5">
      <c r="B78" s="45"/>
      <c r="C78" s="45"/>
      <c r="D78" s="45"/>
      <c r="E78" s="45"/>
      <c r="F78" s="45"/>
      <c r="G78" s="45"/>
    </row>
    <row r="79" spans="2:7" s="33" customFormat="1" ht="13.5">
      <c r="B79" s="45"/>
      <c r="C79" s="45"/>
      <c r="D79" s="45"/>
      <c r="E79" s="45"/>
      <c r="F79" s="45"/>
      <c r="G79" s="45"/>
    </row>
    <row r="80" spans="2:7" s="33" customFormat="1" ht="13.5">
      <c r="B80" s="45"/>
      <c r="C80" s="45"/>
      <c r="D80" s="45"/>
      <c r="E80" s="45"/>
      <c r="F80" s="45"/>
      <c r="G80" s="45"/>
    </row>
    <row r="81" spans="2:7" s="33" customFormat="1" ht="13.5">
      <c r="B81" s="45"/>
      <c r="C81" s="45"/>
      <c r="D81" s="45"/>
      <c r="E81" s="45"/>
      <c r="F81" s="45"/>
      <c r="G81" s="45"/>
    </row>
    <row r="82" spans="2:7" s="33" customFormat="1" ht="13.5">
      <c r="B82" s="45"/>
      <c r="C82" s="45"/>
      <c r="D82" s="45"/>
      <c r="E82" s="45"/>
      <c r="F82" s="45"/>
      <c r="G82" s="45"/>
    </row>
    <row r="83" spans="2:7" s="33" customFormat="1" ht="13.5">
      <c r="B83" s="45"/>
      <c r="C83" s="45"/>
      <c r="D83" s="45"/>
      <c r="E83" s="45"/>
      <c r="F83" s="45"/>
      <c r="G83" s="45"/>
    </row>
    <row r="84" spans="2:7" s="33" customFormat="1" ht="13.5">
      <c r="B84" s="45"/>
      <c r="C84" s="45"/>
      <c r="D84" s="45"/>
      <c r="E84" s="45"/>
      <c r="F84" s="45"/>
      <c r="G84" s="45"/>
    </row>
    <row r="85" spans="2:7" s="33" customFormat="1" ht="13.5">
      <c r="B85" s="45"/>
      <c r="C85" s="45"/>
      <c r="D85" s="45"/>
      <c r="E85" s="45"/>
      <c r="F85" s="45"/>
      <c r="G85" s="45"/>
    </row>
    <row r="86" spans="2:7" s="33" customFormat="1" ht="13.5">
      <c r="B86" s="45"/>
      <c r="C86" s="45"/>
      <c r="D86" s="45"/>
      <c r="E86" s="45"/>
      <c r="F86" s="45"/>
      <c r="G86" s="45"/>
    </row>
    <row r="87" spans="2:7" s="33" customFormat="1" ht="13.5">
      <c r="B87" s="45"/>
      <c r="C87" s="45"/>
      <c r="D87" s="45"/>
      <c r="E87" s="45"/>
      <c r="F87" s="45"/>
      <c r="G87" s="45"/>
    </row>
    <row r="88" spans="2:7" s="33" customFormat="1" ht="13.5">
      <c r="B88" s="45"/>
      <c r="C88" s="45"/>
      <c r="D88" s="45"/>
      <c r="E88" s="45"/>
      <c r="F88" s="45"/>
      <c r="G88" s="45"/>
    </row>
    <row r="89" spans="2:7" s="33" customFormat="1" ht="13.5">
      <c r="B89" s="45"/>
      <c r="C89" s="45"/>
      <c r="D89" s="45"/>
      <c r="E89" s="45"/>
      <c r="F89" s="45"/>
      <c r="G89" s="45"/>
    </row>
    <row r="90" spans="2:7" s="33" customFormat="1" ht="13.5">
      <c r="B90" s="45"/>
      <c r="C90" s="45"/>
      <c r="D90" s="45"/>
      <c r="E90" s="45"/>
      <c r="F90" s="45"/>
      <c r="G90" s="45"/>
    </row>
    <row r="91" spans="2:7" s="33" customFormat="1" ht="13.5">
      <c r="B91" s="45"/>
      <c r="C91" s="45"/>
      <c r="D91" s="45"/>
      <c r="E91" s="45"/>
      <c r="F91" s="45"/>
      <c r="G91" s="45"/>
    </row>
    <row r="92" spans="2:7" s="33" customFormat="1" ht="13.5">
      <c r="B92" s="45"/>
      <c r="C92" s="45"/>
      <c r="D92" s="45"/>
      <c r="E92" s="45"/>
      <c r="F92" s="45"/>
      <c r="G92" s="45"/>
    </row>
    <row r="93" spans="2:7" s="33" customFormat="1" ht="13.5">
      <c r="B93" s="45"/>
      <c r="C93" s="45"/>
      <c r="D93" s="45"/>
      <c r="E93" s="45"/>
      <c r="F93" s="45"/>
      <c r="G93" s="45"/>
    </row>
    <row r="94" spans="2:7" s="33" customFormat="1" ht="13.5">
      <c r="B94" s="45"/>
      <c r="C94" s="45"/>
      <c r="D94" s="45"/>
      <c r="E94" s="45"/>
      <c r="F94" s="45"/>
      <c r="G94" s="45"/>
    </row>
    <row r="95" spans="2:7" s="33" customFormat="1" ht="13.5">
      <c r="B95" s="45"/>
      <c r="C95" s="45"/>
      <c r="D95" s="45"/>
      <c r="E95" s="45"/>
      <c r="F95" s="45"/>
      <c r="G95" s="45"/>
    </row>
    <row r="96" spans="2:7" s="33" customFormat="1" ht="13.5">
      <c r="B96" s="45"/>
      <c r="C96" s="45"/>
      <c r="D96" s="45"/>
      <c r="E96" s="45"/>
      <c r="F96" s="45"/>
      <c r="G96" s="45"/>
    </row>
    <row r="97" spans="2:7" s="33" customFormat="1" ht="13.5">
      <c r="B97" s="45"/>
      <c r="C97" s="45"/>
      <c r="D97" s="45"/>
      <c r="E97" s="45"/>
      <c r="F97" s="45"/>
      <c r="G97" s="45"/>
    </row>
    <row r="98" spans="2:7" s="33" customFormat="1" ht="13.5">
      <c r="B98" s="45"/>
      <c r="C98" s="45"/>
      <c r="D98" s="45"/>
      <c r="E98" s="45"/>
      <c r="F98" s="45"/>
      <c r="G98" s="45"/>
    </row>
    <row r="99" spans="2:7" s="33" customFormat="1" ht="13.5">
      <c r="B99" s="45"/>
      <c r="C99" s="45"/>
      <c r="D99" s="45"/>
      <c r="E99" s="45"/>
      <c r="F99" s="45"/>
      <c r="G99" s="45"/>
    </row>
    <row r="100" spans="2:7" s="33" customFormat="1" ht="13.5">
      <c r="B100" s="45"/>
      <c r="C100" s="45"/>
      <c r="D100" s="45"/>
      <c r="E100" s="45"/>
      <c r="F100" s="45"/>
      <c r="G100" s="45"/>
    </row>
    <row r="101" spans="2:7" s="33" customFormat="1" ht="13.5">
      <c r="B101" s="45"/>
      <c r="C101" s="45"/>
      <c r="D101" s="45"/>
      <c r="E101" s="45"/>
      <c r="F101" s="45"/>
      <c r="G101" s="45"/>
    </row>
    <row r="102" spans="2:7" s="33" customFormat="1" ht="13.5">
      <c r="B102" s="45"/>
      <c r="C102" s="45"/>
      <c r="D102" s="45"/>
      <c r="E102" s="45"/>
      <c r="F102" s="45"/>
      <c r="G102" s="45"/>
    </row>
    <row r="103" spans="2:7" s="33" customFormat="1" ht="13.5">
      <c r="B103" s="45"/>
      <c r="C103" s="45"/>
      <c r="D103" s="45"/>
      <c r="E103" s="45"/>
      <c r="F103" s="45"/>
      <c r="G103" s="45"/>
    </row>
    <row r="104" spans="2:7" s="33" customFormat="1" ht="13.5">
      <c r="B104" s="45"/>
      <c r="C104" s="45"/>
      <c r="D104" s="45"/>
      <c r="E104" s="45"/>
      <c r="F104" s="45"/>
      <c r="G104" s="45"/>
    </row>
    <row r="105" spans="2:7" s="33" customFormat="1" ht="13.5">
      <c r="B105" s="45"/>
      <c r="C105" s="45"/>
      <c r="D105" s="45"/>
      <c r="E105" s="45"/>
      <c r="F105" s="45"/>
      <c r="G105" s="45"/>
    </row>
    <row r="106" spans="2:7" s="33" customFormat="1" ht="13.5">
      <c r="B106" s="45"/>
      <c r="C106" s="45"/>
      <c r="D106" s="45"/>
      <c r="E106" s="45"/>
      <c r="F106" s="45"/>
      <c r="G106" s="45"/>
    </row>
    <row r="107" spans="2:7" s="33" customFormat="1" ht="13.5">
      <c r="B107" s="45"/>
      <c r="C107" s="45"/>
      <c r="D107" s="45"/>
      <c r="E107" s="45"/>
      <c r="F107" s="45"/>
      <c r="G107" s="45"/>
    </row>
    <row r="108" spans="2:7" s="33" customFormat="1" ht="13.5">
      <c r="B108" s="45"/>
      <c r="C108" s="45"/>
      <c r="D108" s="45"/>
      <c r="E108" s="45"/>
      <c r="F108" s="45"/>
      <c r="G108" s="45"/>
    </row>
    <row r="109" spans="2:7" s="33" customFormat="1" ht="13.5">
      <c r="B109" s="45"/>
      <c r="C109" s="45"/>
      <c r="D109" s="45"/>
      <c r="E109" s="45"/>
      <c r="F109" s="45"/>
      <c r="G109" s="45"/>
    </row>
    <row r="110" spans="2:7" s="33" customFormat="1" ht="13.5">
      <c r="B110" s="45"/>
      <c r="C110" s="45"/>
      <c r="D110" s="45"/>
      <c r="E110" s="45"/>
      <c r="F110" s="45"/>
      <c r="G110" s="45"/>
    </row>
    <row r="111" spans="2:7" s="33" customFormat="1" ht="13.5">
      <c r="B111" s="45"/>
      <c r="C111" s="45"/>
      <c r="D111" s="45"/>
      <c r="E111" s="45"/>
      <c r="F111" s="45"/>
      <c r="G111" s="45"/>
    </row>
    <row r="112" spans="2:7" s="33" customFormat="1" ht="13.5">
      <c r="B112" s="45"/>
      <c r="C112" s="45"/>
      <c r="D112" s="45"/>
      <c r="E112" s="45"/>
      <c r="F112" s="45"/>
      <c r="G112" s="45"/>
    </row>
    <row r="113" spans="2:7" s="33" customFormat="1" ht="13.5">
      <c r="B113" s="45"/>
      <c r="C113" s="45"/>
      <c r="D113" s="45"/>
      <c r="E113" s="45"/>
      <c r="F113" s="45"/>
      <c r="G113" s="45"/>
    </row>
    <row r="114" spans="2:7" s="33" customFormat="1" ht="13.5">
      <c r="B114" s="45"/>
      <c r="C114" s="45"/>
      <c r="D114" s="45"/>
      <c r="E114" s="45"/>
      <c r="F114" s="45"/>
      <c r="G114" s="45"/>
    </row>
    <row r="115" spans="2:7" s="33" customFormat="1" ht="13.5">
      <c r="B115" s="45"/>
      <c r="C115" s="45"/>
      <c r="D115" s="45"/>
      <c r="E115" s="45"/>
      <c r="F115" s="45"/>
      <c r="G115" s="45"/>
    </row>
    <row r="116" spans="2:7" s="33" customFormat="1" ht="13.5">
      <c r="B116" s="45"/>
      <c r="C116" s="45"/>
      <c r="D116" s="45"/>
      <c r="E116" s="45"/>
      <c r="F116" s="45"/>
      <c r="G116" s="45"/>
    </row>
    <row r="117" spans="2:7" s="33" customFormat="1" ht="13.5">
      <c r="B117" s="45"/>
      <c r="C117" s="45"/>
      <c r="D117" s="45"/>
      <c r="E117" s="45"/>
      <c r="F117" s="45"/>
      <c r="G117" s="45"/>
    </row>
    <row r="118" spans="2:7" s="33" customFormat="1" ht="13.5">
      <c r="B118" s="45"/>
      <c r="C118" s="45"/>
      <c r="D118" s="45"/>
      <c r="E118" s="45"/>
      <c r="F118" s="45"/>
      <c r="G118" s="45"/>
    </row>
    <row r="119" spans="2:7" s="33" customFormat="1" ht="13.5">
      <c r="B119" s="45"/>
      <c r="C119" s="45"/>
      <c r="D119" s="45"/>
      <c r="E119" s="45"/>
      <c r="F119" s="45"/>
      <c r="G119" s="45"/>
    </row>
    <row r="120" spans="2:7" s="33" customFormat="1" ht="13.5">
      <c r="B120" s="45"/>
      <c r="C120" s="45"/>
      <c r="D120" s="45"/>
      <c r="E120" s="45"/>
      <c r="F120" s="45"/>
      <c r="G120" s="45"/>
    </row>
    <row r="121" spans="2:7" s="33" customFormat="1" ht="13.5">
      <c r="B121" s="45"/>
      <c r="C121" s="45"/>
      <c r="D121" s="45"/>
      <c r="E121" s="45"/>
      <c r="F121" s="45"/>
      <c r="G121" s="45"/>
    </row>
    <row r="122" spans="2:7" s="33" customFormat="1" ht="13.5">
      <c r="B122" s="45"/>
      <c r="C122" s="45"/>
      <c r="D122" s="45"/>
      <c r="E122" s="45"/>
      <c r="F122" s="45"/>
      <c r="G122" s="45"/>
    </row>
    <row r="123" spans="2:7" s="33" customFormat="1" ht="13.5">
      <c r="B123" s="45"/>
      <c r="C123" s="45"/>
      <c r="D123" s="45"/>
      <c r="E123" s="45"/>
      <c r="F123" s="45"/>
      <c r="G123" s="45"/>
    </row>
    <row r="124" spans="2:7" s="33" customFormat="1" ht="13.5">
      <c r="B124" s="45"/>
      <c r="C124" s="45"/>
      <c r="D124" s="45"/>
      <c r="E124" s="45"/>
      <c r="F124" s="45"/>
      <c r="G124" s="45"/>
    </row>
    <row r="125" spans="2:7" s="33" customFormat="1" ht="13.5">
      <c r="B125" s="45"/>
      <c r="C125" s="45"/>
      <c r="D125" s="45"/>
      <c r="E125" s="45"/>
      <c r="F125" s="45"/>
      <c r="G125" s="45"/>
    </row>
    <row r="126" spans="2:7" s="33" customFormat="1" ht="13.5">
      <c r="B126" s="45"/>
      <c r="C126" s="45"/>
      <c r="D126" s="45"/>
      <c r="E126" s="45"/>
      <c r="F126" s="45"/>
      <c r="G126" s="45"/>
    </row>
    <row r="127" spans="2:7" s="33" customFormat="1" ht="13.5">
      <c r="B127" s="45"/>
      <c r="C127" s="45"/>
      <c r="D127" s="45"/>
      <c r="E127" s="45"/>
      <c r="F127" s="45"/>
      <c r="G127" s="45"/>
    </row>
    <row r="128" spans="2:7" s="33" customFormat="1" ht="13.5">
      <c r="B128" s="45"/>
      <c r="C128" s="45"/>
      <c r="D128" s="45"/>
      <c r="E128" s="45"/>
      <c r="F128" s="45"/>
      <c r="G128" s="45"/>
    </row>
    <row r="129" spans="2:7" s="33" customFormat="1" ht="13.5">
      <c r="B129" s="45"/>
      <c r="C129" s="45"/>
      <c r="D129" s="45"/>
      <c r="E129" s="45"/>
      <c r="F129" s="45"/>
      <c r="G129" s="45"/>
    </row>
    <row r="130" spans="2:7" s="33" customFormat="1" ht="13.5">
      <c r="B130" s="45"/>
      <c r="C130" s="45"/>
      <c r="D130" s="45"/>
      <c r="E130" s="45"/>
      <c r="F130" s="45"/>
      <c r="G130" s="45"/>
    </row>
    <row r="131" spans="2:7" s="33" customFormat="1" ht="13.5">
      <c r="B131" s="45"/>
      <c r="C131" s="45"/>
      <c r="D131" s="45"/>
      <c r="E131" s="45"/>
      <c r="F131" s="45"/>
      <c r="G131" s="45"/>
    </row>
    <row r="132" spans="2:7" s="33" customFormat="1" ht="13.5">
      <c r="B132" s="45"/>
      <c r="C132" s="45"/>
      <c r="D132" s="45"/>
      <c r="E132" s="45"/>
      <c r="F132" s="45"/>
      <c r="G132" s="45"/>
    </row>
    <row r="133" spans="2:7" s="33" customFormat="1" ht="13.5">
      <c r="B133" s="45"/>
      <c r="C133" s="45"/>
      <c r="D133" s="45"/>
      <c r="E133" s="45"/>
      <c r="F133" s="45"/>
      <c r="G133" s="45"/>
    </row>
    <row r="134" spans="2:7" s="33" customFormat="1" ht="13.5">
      <c r="B134" s="45"/>
      <c r="C134" s="45"/>
      <c r="D134" s="45"/>
      <c r="E134" s="45"/>
      <c r="F134" s="45"/>
      <c r="G134" s="45"/>
    </row>
    <row r="135" spans="2:7" s="33" customFormat="1" ht="13.5">
      <c r="B135" s="45"/>
      <c r="C135" s="45"/>
      <c r="D135" s="45"/>
      <c r="E135" s="45"/>
      <c r="F135" s="45"/>
      <c r="G135" s="45"/>
    </row>
    <row r="136" spans="2:7" s="33" customFormat="1" ht="13.5">
      <c r="B136" s="45"/>
      <c r="C136" s="45"/>
      <c r="D136" s="45"/>
      <c r="E136" s="45"/>
      <c r="F136" s="45"/>
      <c r="G136" s="45"/>
    </row>
    <row r="137" spans="2:7" s="33" customFormat="1" ht="13.5">
      <c r="B137" s="45"/>
      <c r="C137" s="45"/>
      <c r="D137" s="45"/>
      <c r="E137" s="45"/>
      <c r="F137" s="45"/>
      <c r="G137" s="45"/>
    </row>
    <row r="138" spans="2:7" s="33" customFormat="1" ht="13.5">
      <c r="B138" s="45"/>
      <c r="C138" s="45"/>
      <c r="D138" s="45"/>
      <c r="E138" s="45"/>
      <c r="F138" s="45"/>
      <c r="G138" s="45"/>
    </row>
    <row r="139" spans="2:7" s="33" customFormat="1" ht="13.5">
      <c r="B139" s="45"/>
      <c r="C139" s="45"/>
      <c r="D139" s="45"/>
      <c r="E139" s="45"/>
      <c r="F139" s="45"/>
      <c r="G139" s="45"/>
    </row>
    <row r="140" spans="2:7" s="33" customFormat="1" ht="13.5">
      <c r="B140" s="45"/>
      <c r="C140" s="45"/>
      <c r="D140" s="45"/>
      <c r="E140" s="45"/>
      <c r="F140" s="45"/>
      <c r="G140" s="45"/>
    </row>
    <row r="141" spans="2:7" s="33" customFormat="1" ht="13.5">
      <c r="B141" s="45"/>
      <c r="C141" s="45"/>
      <c r="D141" s="45"/>
      <c r="E141" s="45"/>
      <c r="F141" s="45"/>
      <c r="G141" s="45"/>
    </row>
    <row r="142" spans="2:7" s="33" customFormat="1" ht="13.5">
      <c r="B142" s="45"/>
      <c r="C142" s="45"/>
      <c r="D142" s="45"/>
      <c r="E142" s="45"/>
      <c r="F142" s="45"/>
      <c r="G142" s="45"/>
    </row>
    <row r="143" spans="2:7" s="33" customFormat="1" ht="13.5">
      <c r="B143" s="45"/>
      <c r="C143" s="45"/>
      <c r="D143" s="45"/>
      <c r="E143" s="45"/>
      <c r="F143" s="45"/>
      <c r="G143" s="45"/>
    </row>
    <row r="144" spans="2:7" s="33" customFormat="1" ht="13.5">
      <c r="B144" s="45"/>
      <c r="C144" s="45"/>
      <c r="D144" s="45"/>
      <c r="E144" s="45"/>
      <c r="F144" s="45"/>
      <c r="G144" s="45"/>
    </row>
    <row r="145" spans="2:7" s="33" customFormat="1" ht="13.5">
      <c r="B145" s="45"/>
      <c r="C145" s="45"/>
      <c r="D145" s="45"/>
      <c r="E145" s="45"/>
      <c r="F145" s="45"/>
      <c r="G145" s="45"/>
    </row>
    <row r="146" spans="2:7" s="33" customFormat="1" ht="13.5">
      <c r="B146" s="45"/>
      <c r="C146" s="45"/>
      <c r="D146" s="45"/>
      <c r="E146" s="45"/>
      <c r="F146" s="45"/>
      <c r="G146" s="45"/>
    </row>
    <row r="147" spans="2:7" s="33" customFormat="1" ht="13.5">
      <c r="B147" s="45"/>
      <c r="C147" s="45"/>
      <c r="D147" s="45"/>
      <c r="E147" s="45"/>
      <c r="F147" s="45"/>
      <c r="G147" s="45"/>
    </row>
    <row r="148" spans="2:7" s="33" customFormat="1" ht="13.5">
      <c r="B148" s="45"/>
      <c r="C148" s="45"/>
      <c r="D148" s="45"/>
      <c r="E148" s="45"/>
      <c r="F148" s="45"/>
      <c r="G148" s="45"/>
    </row>
    <row r="149" spans="2:7" s="33" customFormat="1" ht="13.5">
      <c r="B149" s="45"/>
      <c r="C149" s="45"/>
      <c r="D149" s="45"/>
      <c r="E149" s="45"/>
      <c r="F149" s="45"/>
      <c r="G149" s="45"/>
    </row>
    <row r="150" spans="2:7" s="33" customFormat="1" ht="13.5">
      <c r="B150" s="45"/>
      <c r="C150" s="45"/>
      <c r="D150" s="45"/>
      <c r="E150" s="45"/>
      <c r="F150" s="45"/>
      <c r="G150" s="45"/>
    </row>
    <row r="151" spans="2:7" s="33" customFormat="1" ht="13.5">
      <c r="B151" s="45"/>
      <c r="C151" s="45"/>
      <c r="D151" s="45"/>
      <c r="E151" s="45"/>
      <c r="F151" s="45"/>
      <c r="G151" s="45"/>
    </row>
    <row r="152" spans="2:7" s="33" customFormat="1" ht="13.5">
      <c r="B152" s="45"/>
      <c r="C152" s="45"/>
      <c r="D152" s="45"/>
      <c r="E152" s="45"/>
      <c r="F152" s="45"/>
      <c r="G152" s="45"/>
    </row>
    <row r="153" spans="2:7" s="33" customFormat="1" ht="13.5">
      <c r="B153" s="45"/>
      <c r="C153" s="45"/>
      <c r="D153" s="45"/>
      <c r="E153" s="45"/>
      <c r="F153" s="45"/>
      <c r="G153" s="45"/>
    </row>
    <row r="154" spans="2:7" s="33" customFormat="1" ht="13.5">
      <c r="B154" s="45"/>
      <c r="C154" s="45"/>
      <c r="D154" s="45"/>
      <c r="E154" s="45"/>
      <c r="F154" s="45"/>
      <c r="G154" s="45"/>
    </row>
    <row r="155" spans="2:7" s="33" customFormat="1" ht="13.5">
      <c r="B155" s="45"/>
      <c r="C155" s="45"/>
      <c r="D155" s="45"/>
      <c r="E155" s="45"/>
      <c r="F155" s="45"/>
      <c r="G155" s="45"/>
    </row>
    <row r="156" spans="2:7" s="33" customFormat="1" ht="13.5">
      <c r="B156" s="45"/>
      <c r="C156" s="45"/>
      <c r="D156" s="45"/>
      <c r="E156" s="45"/>
      <c r="F156" s="45"/>
      <c r="G156" s="45"/>
    </row>
    <row r="157" spans="2:7" s="33" customFormat="1" ht="13.5">
      <c r="B157" s="45"/>
      <c r="C157" s="45"/>
      <c r="D157" s="45"/>
      <c r="E157" s="45"/>
      <c r="F157" s="45"/>
      <c r="G157" s="45"/>
    </row>
    <row r="158" spans="2:7" s="33" customFormat="1" ht="13.5">
      <c r="B158" s="45"/>
      <c r="C158" s="45"/>
      <c r="D158" s="45"/>
      <c r="E158" s="45"/>
      <c r="F158" s="45"/>
      <c r="G158" s="45"/>
    </row>
    <row r="159" spans="2:7" s="33" customFormat="1" ht="13.5">
      <c r="B159" s="45"/>
      <c r="C159" s="45"/>
      <c r="D159" s="45"/>
      <c r="E159" s="45"/>
      <c r="F159" s="45"/>
      <c r="G159" s="45"/>
    </row>
    <row r="160" spans="2:7" s="33" customFormat="1" ht="13.5">
      <c r="B160" s="45"/>
      <c r="C160" s="45"/>
      <c r="D160" s="45"/>
      <c r="E160" s="45"/>
      <c r="F160" s="45"/>
      <c r="G160" s="45"/>
    </row>
    <row r="161" spans="2:7" s="33" customFormat="1" ht="13.5">
      <c r="B161" s="45"/>
      <c r="C161" s="45"/>
      <c r="D161" s="45"/>
      <c r="E161" s="45"/>
      <c r="F161" s="45"/>
      <c r="G161" s="45"/>
    </row>
    <row r="162" spans="2:7" s="33" customFormat="1" ht="13.5">
      <c r="B162" s="45"/>
      <c r="C162" s="45"/>
      <c r="D162" s="45"/>
      <c r="E162" s="45"/>
      <c r="F162" s="45"/>
      <c r="G162" s="45"/>
    </row>
    <row r="163" spans="2:7" s="33" customFormat="1" ht="13.5">
      <c r="B163" s="45"/>
      <c r="C163" s="45"/>
      <c r="D163" s="45"/>
      <c r="E163" s="45"/>
      <c r="F163" s="45"/>
      <c r="G163" s="45"/>
    </row>
    <row r="164" spans="2:7" s="33" customFormat="1" ht="13.5">
      <c r="B164" s="45"/>
      <c r="C164" s="45"/>
      <c r="D164" s="45"/>
      <c r="E164" s="45"/>
      <c r="F164" s="45"/>
      <c r="G164" s="45"/>
    </row>
    <row r="165" spans="2:7" s="33" customFormat="1" ht="13.5">
      <c r="B165" s="45"/>
      <c r="C165" s="45"/>
      <c r="D165" s="45"/>
      <c r="E165" s="45"/>
      <c r="F165" s="45"/>
      <c r="G165" s="45"/>
    </row>
    <row r="166" spans="2:7" s="33" customFormat="1" ht="13.5">
      <c r="B166" s="45"/>
      <c r="C166" s="45"/>
      <c r="D166" s="45"/>
      <c r="E166" s="45"/>
      <c r="F166" s="45"/>
      <c r="G166" s="45"/>
    </row>
    <row r="167" spans="2:7" s="33" customFormat="1" ht="13.5">
      <c r="B167" s="45"/>
      <c r="C167" s="45"/>
      <c r="D167" s="45"/>
      <c r="E167" s="45"/>
      <c r="F167" s="45"/>
      <c r="G167" s="45"/>
    </row>
    <row r="168" spans="2:7" s="33" customFormat="1" ht="13.5">
      <c r="B168" s="45"/>
      <c r="C168" s="45"/>
      <c r="D168" s="45"/>
      <c r="E168" s="45"/>
      <c r="F168" s="45"/>
      <c r="G168" s="45"/>
    </row>
    <row r="169" spans="2:7" s="33" customFormat="1" ht="13.5">
      <c r="B169" s="45"/>
      <c r="C169" s="45"/>
      <c r="D169" s="45"/>
      <c r="E169" s="45"/>
      <c r="F169" s="45"/>
      <c r="G169" s="45"/>
    </row>
    <row r="170" spans="2:7" s="33" customFormat="1" ht="13.5">
      <c r="B170" s="45"/>
      <c r="C170" s="45"/>
      <c r="D170" s="45"/>
      <c r="E170" s="45"/>
      <c r="F170" s="45"/>
      <c r="G170" s="45"/>
    </row>
    <row r="171" spans="2:7" s="33" customFormat="1" ht="13.5">
      <c r="B171" s="45"/>
      <c r="C171" s="45"/>
      <c r="D171" s="45"/>
      <c r="E171" s="45"/>
      <c r="F171" s="45"/>
      <c r="G171" s="45"/>
    </row>
    <row r="172" spans="2:7" s="33" customFormat="1" ht="13.5">
      <c r="B172" s="45"/>
      <c r="C172" s="45"/>
      <c r="D172" s="45"/>
      <c r="E172" s="45"/>
      <c r="F172" s="45"/>
      <c r="G172" s="45"/>
    </row>
    <row r="173" spans="2:7" s="33" customFormat="1" ht="13.5">
      <c r="B173" s="45"/>
      <c r="C173" s="45"/>
      <c r="D173" s="45"/>
      <c r="E173" s="45"/>
      <c r="F173" s="45"/>
      <c r="G173" s="45"/>
    </row>
    <row r="174" spans="2:7" s="33" customFormat="1" ht="13.5">
      <c r="B174" s="45"/>
      <c r="C174" s="45"/>
      <c r="D174" s="45"/>
      <c r="E174" s="45"/>
      <c r="F174" s="45"/>
      <c r="G174" s="45"/>
    </row>
    <row r="175" spans="2:7" s="33" customFormat="1" ht="13.5">
      <c r="B175" s="45"/>
      <c r="C175" s="45"/>
      <c r="D175" s="45"/>
      <c r="E175" s="45"/>
      <c r="F175" s="45"/>
      <c r="G175" s="45"/>
    </row>
    <row r="176" spans="2:7" s="33" customFormat="1" ht="13.5">
      <c r="B176" s="45"/>
      <c r="C176" s="45"/>
      <c r="D176" s="45"/>
      <c r="E176" s="45"/>
      <c r="F176" s="45"/>
      <c r="G176" s="45"/>
    </row>
    <row r="177" spans="2:7" s="33" customFormat="1" ht="13.5">
      <c r="B177" s="45"/>
      <c r="C177" s="45"/>
      <c r="D177" s="45"/>
      <c r="E177" s="45"/>
      <c r="F177" s="45"/>
      <c r="G177" s="45"/>
    </row>
    <row r="178" spans="2:7" s="33" customFormat="1" ht="13.5">
      <c r="B178" s="45"/>
      <c r="C178" s="45"/>
      <c r="D178" s="45"/>
      <c r="E178" s="45"/>
      <c r="F178" s="45"/>
      <c r="G178" s="45"/>
    </row>
    <row r="179" spans="2:7" s="33" customFormat="1" ht="13.5">
      <c r="B179" s="45"/>
      <c r="C179" s="45"/>
      <c r="D179" s="45"/>
      <c r="E179" s="45"/>
      <c r="F179" s="45"/>
      <c r="G179" s="45"/>
    </row>
    <row r="180" spans="2:7" s="33" customFormat="1" ht="13.5">
      <c r="B180" s="45"/>
      <c r="C180" s="45"/>
      <c r="D180" s="45"/>
      <c r="E180" s="45"/>
      <c r="F180" s="45"/>
      <c r="G180" s="45"/>
    </row>
    <row r="181" spans="2:7" s="33" customFormat="1" ht="13.5">
      <c r="B181" s="45"/>
      <c r="C181" s="45"/>
      <c r="D181" s="45"/>
      <c r="E181" s="45"/>
      <c r="F181" s="45"/>
      <c r="G181" s="45"/>
    </row>
    <row r="182" spans="2:7" s="33" customFormat="1" ht="13.5">
      <c r="B182" s="45"/>
      <c r="C182" s="45"/>
      <c r="D182" s="45"/>
      <c r="E182" s="45"/>
      <c r="F182" s="45"/>
      <c r="G182" s="45"/>
    </row>
    <row r="183" spans="2:7" s="33" customFormat="1" ht="13.5">
      <c r="B183" s="45"/>
      <c r="C183" s="45"/>
      <c r="D183" s="45"/>
      <c r="E183" s="45"/>
      <c r="F183" s="45"/>
      <c r="G183" s="45"/>
    </row>
    <row r="184" spans="2:7" s="33" customFormat="1" ht="13.5">
      <c r="B184" s="45"/>
      <c r="C184" s="45"/>
      <c r="D184" s="45"/>
      <c r="E184" s="45"/>
      <c r="F184" s="45"/>
      <c r="G184" s="45"/>
    </row>
    <row r="185" spans="2:7" s="33" customFormat="1" ht="13.5">
      <c r="B185" s="45"/>
      <c r="C185" s="45"/>
      <c r="D185" s="45"/>
      <c r="E185" s="45"/>
      <c r="F185" s="45"/>
      <c r="G185" s="45"/>
    </row>
    <row r="186" spans="2:7" s="33" customFormat="1" ht="13.5">
      <c r="B186" s="45"/>
      <c r="C186" s="45"/>
      <c r="D186" s="45"/>
      <c r="E186" s="45"/>
      <c r="F186" s="45"/>
      <c r="G186" s="45"/>
    </row>
    <row r="187" spans="2:7" s="33" customFormat="1" ht="13.5">
      <c r="B187" s="45"/>
      <c r="C187" s="45"/>
      <c r="D187" s="45"/>
      <c r="E187" s="45"/>
      <c r="F187" s="45"/>
      <c r="G187" s="45"/>
    </row>
    <row r="188" spans="2:7" s="33" customFormat="1" ht="13.5">
      <c r="B188" s="45"/>
      <c r="C188" s="45"/>
      <c r="D188" s="45"/>
      <c r="E188" s="45"/>
      <c r="F188" s="45"/>
      <c r="G188" s="45"/>
    </row>
    <row r="189" spans="2:7" s="33" customFormat="1" ht="13.5">
      <c r="B189" s="45"/>
      <c r="C189" s="45"/>
      <c r="D189" s="45"/>
      <c r="E189" s="45"/>
      <c r="F189" s="45"/>
      <c r="G189" s="45"/>
    </row>
    <row r="190" spans="2:7" s="33" customFormat="1" ht="13.5">
      <c r="B190" s="45"/>
      <c r="C190" s="45"/>
      <c r="D190" s="45"/>
      <c r="E190" s="45"/>
      <c r="F190" s="45"/>
      <c r="G190" s="45"/>
    </row>
    <row r="191" spans="2:7" s="33" customFormat="1" ht="13.5">
      <c r="B191" s="45"/>
      <c r="C191" s="45"/>
      <c r="D191" s="45"/>
      <c r="E191" s="45"/>
      <c r="F191" s="45"/>
      <c r="G191" s="45"/>
    </row>
    <row r="192" spans="2:7" s="33" customFormat="1" ht="13.5">
      <c r="B192" s="45"/>
      <c r="C192" s="45"/>
      <c r="D192" s="45"/>
      <c r="E192" s="45"/>
      <c r="F192" s="45"/>
      <c r="G192" s="45"/>
    </row>
    <row r="193" spans="2:7" s="33" customFormat="1" ht="13.5">
      <c r="B193" s="45"/>
      <c r="C193" s="45"/>
      <c r="D193" s="45"/>
      <c r="E193" s="45"/>
      <c r="F193" s="45"/>
      <c r="G193" s="45"/>
    </row>
    <row r="194" spans="2:7" s="33" customFormat="1" ht="13.5">
      <c r="B194" s="45"/>
      <c r="C194" s="45"/>
      <c r="D194" s="45"/>
      <c r="E194" s="45"/>
      <c r="F194" s="45"/>
      <c r="G194" s="45"/>
    </row>
    <row r="195" spans="2:7" s="33" customFormat="1" ht="13.5">
      <c r="B195" s="45"/>
      <c r="C195" s="45"/>
      <c r="D195" s="45"/>
      <c r="E195" s="45"/>
      <c r="F195" s="45"/>
      <c r="G195" s="45"/>
    </row>
    <row r="196" spans="2:7" s="33" customFormat="1" ht="13.5">
      <c r="B196" s="45"/>
      <c r="C196" s="45"/>
      <c r="D196" s="45"/>
      <c r="E196" s="45"/>
      <c r="F196" s="45"/>
      <c r="G196" s="45"/>
    </row>
    <row r="197" spans="2:7" s="33" customFormat="1" ht="13.5">
      <c r="B197" s="45"/>
      <c r="C197" s="45"/>
      <c r="D197" s="45"/>
      <c r="E197" s="45"/>
      <c r="F197" s="45"/>
      <c r="G197" s="45"/>
    </row>
    <row r="198" spans="2:7" s="33" customFormat="1" ht="13.5">
      <c r="B198" s="45"/>
      <c r="C198" s="45"/>
      <c r="D198" s="45"/>
      <c r="E198" s="45"/>
      <c r="F198" s="45"/>
      <c r="G198" s="45"/>
    </row>
    <row r="199" spans="2:7" s="33" customFormat="1" ht="13.5">
      <c r="B199" s="45"/>
      <c r="C199" s="45"/>
      <c r="D199" s="45"/>
      <c r="E199" s="45"/>
      <c r="F199" s="45"/>
      <c r="G199" s="45"/>
    </row>
    <row r="200" spans="2:7" s="33" customFormat="1" ht="13.5">
      <c r="B200" s="45"/>
      <c r="C200" s="45"/>
      <c r="D200" s="45"/>
      <c r="E200" s="45"/>
      <c r="F200" s="45"/>
      <c r="G200" s="45"/>
    </row>
    <row r="201" spans="2:7" s="33" customFormat="1" ht="13.5">
      <c r="B201" s="45"/>
      <c r="C201" s="45"/>
      <c r="D201" s="45"/>
      <c r="E201" s="45"/>
      <c r="F201" s="45"/>
      <c r="G201" s="45"/>
    </row>
    <row r="202" spans="2:7" s="33" customFormat="1" ht="13.5">
      <c r="B202" s="45"/>
      <c r="C202" s="45"/>
      <c r="D202" s="45"/>
      <c r="E202" s="45"/>
      <c r="F202" s="45"/>
      <c r="G202" s="45"/>
    </row>
    <row r="203" spans="2:7" s="33" customFormat="1" ht="13.5">
      <c r="B203" s="45"/>
      <c r="C203" s="45"/>
      <c r="D203" s="45"/>
      <c r="E203" s="45"/>
      <c r="F203" s="45"/>
      <c r="G203" s="45"/>
    </row>
    <row r="204" spans="2:7" s="33" customFormat="1" ht="13.5">
      <c r="B204" s="45"/>
      <c r="C204" s="45"/>
      <c r="D204" s="45"/>
      <c r="E204" s="45"/>
      <c r="F204" s="45"/>
      <c r="G204" s="45"/>
    </row>
    <row r="205" spans="2:7" s="33" customFormat="1" ht="13.5">
      <c r="B205" s="45"/>
      <c r="C205" s="45"/>
      <c r="D205" s="45"/>
      <c r="E205" s="45"/>
      <c r="F205" s="45"/>
      <c r="G205" s="45"/>
    </row>
    <row r="206" spans="2:7" s="33" customFormat="1" ht="13.5">
      <c r="B206" s="45"/>
      <c r="C206" s="45"/>
      <c r="D206" s="45"/>
      <c r="E206" s="45"/>
      <c r="F206" s="45"/>
      <c r="G206" s="45"/>
    </row>
    <row r="207" spans="2:7" s="33" customFormat="1" ht="13.5">
      <c r="B207" s="45"/>
      <c r="C207" s="45"/>
      <c r="D207" s="45"/>
      <c r="E207" s="45"/>
      <c r="F207" s="45"/>
      <c r="G207" s="45"/>
    </row>
    <row r="208" spans="2:7" s="33" customFormat="1" ht="13.5">
      <c r="B208" s="45"/>
      <c r="C208" s="45"/>
      <c r="D208" s="45"/>
      <c r="E208" s="45"/>
      <c r="F208" s="45"/>
      <c r="G208" s="45"/>
    </row>
    <row r="209" spans="2:7" s="33" customFormat="1" ht="13.5">
      <c r="B209" s="45"/>
      <c r="C209" s="45"/>
      <c r="D209" s="45"/>
      <c r="E209" s="45"/>
      <c r="F209" s="45"/>
      <c r="G209" s="45"/>
    </row>
    <row r="210" spans="2:7" s="33" customFormat="1" ht="13.5">
      <c r="B210" s="45"/>
      <c r="C210" s="45"/>
      <c r="D210" s="45"/>
      <c r="E210" s="45"/>
      <c r="F210" s="45"/>
      <c r="G210" s="45"/>
    </row>
    <row r="211" spans="2:7" s="33" customFormat="1" ht="13.5">
      <c r="B211" s="45"/>
      <c r="C211" s="45"/>
      <c r="D211" s="45"/>
      <c r="E211" s="45"/>
      <c r="F211" s="45"/>
      <c r="G211" s="45"/>
    </row>
    <row r="212" spans="2:7" s="33" customFormat="1" ht="13.5">
      <c r="B212" s="45"/>
      <c r="C212" s="45"/>
      <c r="D212" s="45"/>
      <c r="E212" s="45"/>
      <c r="F212" s="45"/>
      <c r="G212" s="45"/>
    </row>
    <row r="213" spans="2:7" s="33" customFormat="1" ht="13.5">
      <c r="B213" s="45"/>
      <c r="C213" s="45"/>
      <c r="D213" s="45"/>
      <c r="E213" s="45"/>
      <c r="F213" s="45"/>
      <c r="G213" s="45"/>
    </row>
    <row r="214" spans="2:7" s="33" customFormat="1" ht="13.5">
      <c r="B214" s="45"/>
      <c r="C214" s="45"/>
      <c r="D214" s="45"/>
      <c r="E214" s="45"/>
      <c r="F214" s="45"/>
      <c r="G214" s="45"/>
    </row>
    <row r="215" spans="2:7" s="33" customFormat="1" ht="13.5">
      <c r="B215" s="45"/>
      <c r="C215" s="45"/>
      <c r="D215" s="45"/>
      <c r="E215" s="45"/>
      <c r="F215" s="45"/>
      <c r="G215" s="45"/>
    </row>
    <row r="216" spans="2:7" s="33" customFormat="1" ht="13.5">
      <c r="B216" s="45"/>
      <c r="C216" s="45"/>
      <c r="D216" s="45"/>
      <c r="E216" s="45"/>
      <c r="F216" s="45"/>
      <c r="G216" s="45"/>
    </row>
    <row r="217" spans="2:7" s="33" customFormat="1" ht="13.5">
      <c r="B217" s="45"/>
      <c r="C217" s="45"/>
      <c r="D217" s="45"/>
      <c r="E217" s="45"/>
      <c r="F217" s="45"/>
      <c r="G217" s="45"/>
    </row>
    <row r="218" spans="2:7" s="33" customFormat="1" ht="13.5">
      <c r="B218" s="45"/>
      <c r="C218" s="45"/>
      <c r="D218" s="45"/>
      <c r="E218" s="45"/>
      <c r="F218" s="45"/>
      <c r="G218" s="45"/>
    </row>
    <row r="219" spans="2:7" s="33" customFormat="1" ht="13.5">
      <c r="B219" s="45"/>
      <c r="C219" s="45"/>
      <c r="D219" s="45"/>
      <c r="E219" s="45"/>
      <c r="F219" s="45"/>
      <c r="G219" s="45"/>
    </row>
    <row r="220" spans="2:7" s="33" customFormat="1" ht="13.5">
      <c r="B220" s="45"/>
      <c r="C220" s="45"/>
      <c r="D220" s="45"/>
      <c r="E220" s="45"/>
      <c r="F220" s="45"/>
      <c r="G220" s="45"/>
    </row>
    <row r="221" spans="2:7" s="33" customFormat="1" ht="13.5">
      <c r="B221" s="45"/>
      <c r="C221" s="45"/>
      <c r="D221" s="45"/>
      <c r="E221" s="45"/>
      <c r="F221" s="45"/>
      <c r="G221" s="45"/>
    </row>
    <row r="222" spans="2:7" s="33" customFormat="1" ht="13.5">
      <c r="B222" s="45"/>
      <c r="C222" s="45"/>
      <c r="D222" s="45"/>
      <c r="E222" s="45"/>
      <c r="F222" s="45"/>
      <c r="G222" s="45"/>
    </row>
    <row r="223" spans="2:7" s="33" customFormat="1" ht="13.5">
      <c r="B223" s="45"/>
      <c r="C223" s="45"/>
      <c r="D223" s="45"/>
      <c r="E223" s="45"/>
      <c r="F223" s="45"/>
      <c r="G223" s="45"/>
    </row>
    <row r="224" spans="2:7" s="33" customFormat="1" ht="13.5">
      <c r="B224" s="45"/>
      <c r="C224" s="45"/>
      <c r="D224" s="45"/>
      <c r="E224" s="45"/>
      <c r="F224" s="45"/>
      <c r="G224" s="45"/>
    </row>
    <row r="225" spans="2:7" s="33" customFormat="1" ht="13.5">
      <c r="B225" s="45"/>
      <c r="C225" s="45"/>
      <c r="D225" s="45"/>
      <c r="E225" s="45"/>
      <c r="F225" s="45"/>
      <c r="G225" s="45"/>
    </row>
    <row r="226" spans="2:7" s="33" customFormat="1" ht="13.5">
      <c r="B226" s="45"/>
      <c r="C226" s="45"/>
      <c r="D226" s="45"/>
      <c r="E226" s="45"/>
      <c r="F226" s="45"/>
      <c r="G226" s="45"/>
    </row>
    <row r="227" spans="2:7" s="33" customFormat="1" ht="13.5">
      <c r="B227" s="45"/>
      <c r="C227" s="45"/>
      <c r="D227" s="45"/>
      <c r="E227" s="45"/>
      <c r="F227" s="45"/>
      <c r="G227" s="45"/>
    </row>
    <row r="228" spans="2:7" s="33" customFormat="1" ht="13.5">
      <c r="B228" s="45"/>
      <c r="C228" s="45"/>
      <c r="D228" s="45"/>
      <c r="E228" s="45"/>
      <c r="F228" s="45"/>
      <c r="G228" s="45"/>
    </row>
    <row r="229" spans="2:7" s="33" customFormat="1" ht="13.5">
      <c r="B229" s="45"/>
      <c r="C229" s="45"/>
      <c r="D229" s="45"/>
      <c r="E229" s="45"/>
      <c r="F229" s="45"/>
      <c r="G229" s="45"/>
    </row>
    <row r="230" spans="2:7" s="33" customFormat="1" ht="13.5">
      <c r="B230" s="45"/>
      <c r="C230" s="45"/>
      <c r="D230" s="45"/>
      <c r="E230" s="45"/>
      <c r="F230" s="45"/>
      <c r="G230" s="45"/>
    </row>
    <row r="231" spans="2:7" s="33" customFormat="1" ht="13.5">
      <c r="B231" s="45"/>
      <c r="C231" s="45"/>
      <c r="D231" s="45"/>
      <c r="E231" s="45"/>
      <c r="F231" s="45"/>
      <c r="G231" s="45"/>
    </row>
    <row r="232" spans="2:7" s="33" customFormat="1" ht="13.5">
      <c r="B232" s="45"/>
      <c r="C232" s="45"/>
      <c r="D232" s="45"/>
      <c r="E232" s="45"/>
      <c r="F232" s="45"/>
      <c r="G232" s="45"/>
    </row>
    <row r="233" spans="2:7" s="33" customFormat="1" ht="13.5">
      <c r="B233" s="45"/>
      <c r="C233" s="45"/>
      <c r="D233" s="45"/>
      <c r="E233" s="45"/>
      <c r="F233" s="45"/>
      <c r="G233" s="45"/>
    </row>
    <row r="234" spans="2:7" s="33" customFormat="1" ht="13.5">
      <c r="B234" s="45"/>
      <c r="C234" s="45"/>
      <c r="D234" s="45"/>
      <c r="E234" s="45"/>
      <c r="F234" s="45"/>
      <c r="G234" s="45"/>
    </row>
    <row r="235" spans="2:7" s="33" customFormat="1" ht="13.5">
      <c r="B235" s="45"/>
      <c r="C235" s="45"/>
      <c r="D235" s="45"/>
      <c r="E235" s="45"/>
      <c r="F235" s="45"/>
      <c r="G235" s="45"/>
    </row>
    <row r="236" spans="2:7" s="33" customFormat="1" ht="13.5">
      <c r="B236" s="45"/>
      <c r="C236" s="45"/>
      <c r="D236" s="45"/>
      <c r="E236" s="45"/>
      <c r="F236" s="45"/>
      <c r="G236" s="45"/>
    </row>
    <row r="237" spans="2:7" s="33" customFormat="1" ht="13.5">
      <c r="B237" s="45"/>
      <c r="C237" s="45"/>
      <c r="D237" s="45"/>
      <c r="E237" s="45"/>
      <c r="F237" s="45"/>
      <c r="G237" s="45"/>
    </row>
    <row r="238" spans="2:7" s="33" customFormat="1" ht="13.5">
      <c r="B238" s="45"/>
      <c r="C238" s="45"/>
      <c r="D238" s="45"/>
      <c r="E238" s="45"/>
      <c r="F238" s="45"/>
      <c r="G238" s="45"/>
    </row>
    <row r="239" spans="2:7" s="33" customFormat="1" ht="13.5">
      <c r="B239" s="45"/>
      <c r="C239" s="45"/>
      <c r="D239" s="45"/>
      <c r="E239" s="45"/>
      <c r="F239" s="45"/>
      <c r="G239" s="45"/>
    </row>
    <row r="240" spans="2:7" s="33" customFormat="1" ht="13.5">
      <c r="B240" s="45"/>
      <c r="C240" s="45"/>
      <c r="D240" s="45"/>
      <c r="E240" s="45"/>
      <c r="F240" s="45"/>
      <c r="G240" s="45"/>
    </row>
    <row r="241" spans="2:7" s="33" customFormat="1" ht="13.5">
      <c r="B241" s="45"/>
      <c r="C241" s="45"/>
      <c r="D241" s="45"/>
      <c r="E241" s="45"/>
      <c r="F241" s="45"/>
      <c r="G241" s="45"/>
    </row>
    <row r="242" spans="2:7" s="33" customFormat="1" ht="13.5">
      <c r="B242" s="45"/>
      <c r="C242" s="45"/>
      <c r="D242" s="45"/>
      <c r="E242" s="45"/>
      <c r="F242" s="45"/>
      <c r="G242" s="45"/>
    </row>
    <row r="243" spans="2:7" s="33" customFormat="1" ht="13.5">
      <c r="B243" s="45"/>
      <c r="C243" s="45"/>
      <c r="D243" s="45"/>
      <c r="E243" s="45"/>
      <c r="F243" s="45"/>
      <c r="G243" s="45"/>
    </row>
    <row r="244" spans="2:7" s="33" customFormat="1" ht="13.5">
      <c r="B244" s="45"/>
      <c r="C244" s="45"/>
      <c r="D244" s="45"/>
      <c r="E244" s="45"/>
      <c r="F244" s="45"/>
      <c r="G244" s="45"/>
    </row>
    <row r="245" spans="2:7" s="33" customFormat="1" ht="13.5">
      <c r="B245" s="45"/>
      <c r="C245" s="45"/>
      <c r="D245" s="45"/>
      <c r="E245" s="45"/>
      <c r="F245" s="45"/>
      <c r="G245" s="45"/>
    </row>
    <row r="246" spans="2:7" s="33" customFormat="1" ht="13.5">
      <c r="B246" s="45"/>
      <c r="C246" s="45"/>
      <c r="D246" s="45"/>
      <c r="E246" s="45"/>
      <c r="F246" s="45"/>
      <c r="G246" s="45"/>
    </row>
    <row r="247" spans="2:7" s="33" customFormat="1" ht="13.5">
      <c r="B247" s="45"/>
      <c r="C247" s="45"/>
      <c r="D247" s="45"/>
      <c r="E247" s="45"/>
      <c r="F247" s="45"/>
      <c r="G247" s="45"/>
    </row>
    <row r="248" spans="2:7" s="33" customFormat="1" ht="13.5">
      <c r="B248" s="45"/>
      <c r="C248" s="45"/>
      <c r="D248" s="45"/>
      <c r="E248" s="45"/>
      <c r="F248" s="45"/>
      <c r="G248" s="45"/>
    </row>
    <row r="249" spans="2:7" s="33" customFormat="1" ht="13.5">
      <c r="B249" s="45"/>
      <c r="C249" s="45"/>
      <c r="D249" s="45"/>
      <c r="E249" s="45"/>
      <c r="F249" s="45"/>
      <c r="G249" s="45"/>
    </row>
    <row r="250" spans="2:7" s="33" customFormat="1" ht="13.5">
      <c r="B250" s="45"/>
      <c r="C250" s="45"/>
      <c r="D250" s="45"/>
      <c r="E250" s="45"/>
      <c r="F250" s="45"/>
      <c r="G250" s="45"/>
    </row>
    <row r="251" spans="2:7" s="33" customFormat="1" ht="13.5">
      <c r="B251" s="45"/>
      <c r="C251" s="45"/>
      <c r="D251" s="45"/>
      <c r="E251" s="45"/>
      <c r="F251" s="45"/>
      <c r="G251" s="45"/>
    </row>
    <row r="252" spans="2:7" s="33" customFormat="1" ht="13.5">
      <c r="B252" s="45"/>
      <c r="C252" s="45"/>
      <c r="D252" s="45"/>
      <c r="E252" s="45"/>
      <c r="F252" s="45"/>
      <c r="G252" s="45"/>
    </row>
    <row r="253" spans="2:7" s="33" customFormat="1" ht="13.5">
      <c r="B253" s="45"/>
      <c r="C253" s="45"/>
      <c r="D253" s="45"/>
      <c r="E253" s="45"/>
      <c r="F253" s="45"/>
      <c r="G253" s="45"/>
    </row>
    <row r="254" spans="2:7" s="33" customFormat="1" ht="13.5">
      <c r="B254" s="45"/>
      <c r="C254" s="45"/>
      <c r="D254" s="45"/>
      <c r="E254" s="45"/>
      <c r="F254" s="45"/>
      <c r="G254" s="45"/>
    </row>
    <row r="255" spans="2:7" s="33" customFormat="1" ht="13.5">
      <c r="B255" s="45"/>
      <c r="C255" s="45"/>
      <c r="D255" s="45"/>
      <c r="E255" s="45"/>
      <c r="F255" s="45"/>
      <c r="G255" s="45"/>
    </row>
    <row r="256" spans="2:7" s="33" customFormat="1" ht="13.5">
      <c r="B256" s="45"/>
      <c r="C256" s="45"/>
      <c r="D256" s="45"/>
      <c r="E256" s="45"/>
      <c r="F256" s="45"/>
      <c r="G256" s="45"/>
    </row>
    <row r="257" spans="2:7" s="33" customFormat="1" ht="13.5">
      <c r="B257" s="45"/>
      <c r="C257" s="45"/>
      <c r="D257" s="45"/>
      <c r="E257" s="45"/>
      <c r="F257" s="45"/>
      <c r="G257" s="45"/>
    </row>
    <row r="258" spans="2:7" s="33" customFormat="1" ht="13.5">
      <c r="B258" s="45"/>
      <c r="C258" s="45"/>
      <c r="D258" s="45"/>
      <c r="E258" s="45"/>
      <c r="F258" s="45"/>
      <c r="G258" s="45"/>
    </row>
    <row r="259" spans="2:7" s="33" customFormat="1" ht="13.5">
      <c r="B259" s="45"/>
      <c r="C259" s="45"/>
      <c r="D259" s="45"/>
      <c r="E259" s="45"/>
      <c r="F259" s="45"/>
      <c r="G259" s="45"/>
    </row>
    <row r="260" spans="2:7" s="33" customFormat="1" ht="13.5">
      <c r="B260" s="45"/>
      <c r="C260" s="45"/>
      <c r="D260" s="45"/>
      <c r="E260" s="45"/>
      <c r="F260" s="45"/>
      <c r="G260" s="45"/>
    </row>
    <row r="261" spans="2:7" s="33" customFormat="1" ht="13.5">
      <c r="B261" s="45"/>
      <c r="C261" s="45"/>
      <c r="D261" s="45"/>
      <c r="E261" s="45"/>
      <c r="F261" s="45"/>
      <c r="G261" s="45"/>
    </row>
    <row r="262" spans="2:7" s="33" customFormat="1" ht="13.5">
      <c r="B262" s="45"/>
      <c r="C262" s="45"/>
      <c r="D262" s="45"/>
      <c r="E262" s="45"/>
      <c r="F262" s="45"/>
      <c r="G262" s="45"/>
    </row>
    <row r="263" spans="2:7" s="33" customFormat="1" ht="13.5">
      <c r="B263" s="45"/>
      <c r="C263" s="45"/>
      <c r="D263" s="45"/>
      <c r="E263" s="45"/>
      <c r="F263" s="45"/>
      <c r="G263" s="45"/>
    </row>
    <row r="264" spans="2:7" s="33" customFormat="1" ht="13.5">
      <c r="B264" s="45"/>
      <c r="C264" s="45"/>
      <c r="D264" s="45"/>
      <c r="E264" s="45"/>
      <c r="F264" s="45"/>
      <c r="G264" s="45"/>
    </row>
    <row r="265" spans="2:7" s="33" customFormat="1" ht="13.5">
      <c r="B265" s="45"/>
      <c r="C265" s="45"/>
      <c r="D265" s="45"/>
      <c r="E265" s="45"/>
      <c r="F265" s="45"/>
      <c r="G265" s="45"/>
    </row>
    <row r="266" spans="2:7" s="33" customFormat="1" ht="13.5">
      <c r="B266" s="45"/>
      <c r="C266" s="45"/>
      <c r="D266" s="45"/>
      <c r="E266" s="45"/>
      <c r="F266" s="45"/>
      <c r="G266" s="45"/>
    </row>
    <row r="267" spans="2:7" s="33" customFormat="1" ht="13.5">
      <c r="B267" s="45"/>
      <c r="C267" s="45"/>
      <c r="D267" s="45"/>
      <c r="E267" s="45"/>
      <c r="F267" s="45"/>
      <c r="G267" s="45"/>
    </row>
    <row r="268" spans="2:7" s="33" customFormat="1" ht="13.5">
      <c r="B268" s="45"/>
      <c r="C268" s="45"/>
      <c r="D268" s="45"/>
      <c r="E268" s="45"/>
      <c r="F268" s="45"/>
      <c r="G268" s="45"/>
    </row>
    <row r="269" spans="2:7" s="33" customFormat="1" ht="13.5">
      <c r="B269" s="45"/>
      <c r="C269" s="45"/>
      <c r="D269" s="45"/>
      <c r="E269" s="45"/>
      <c r="F269" s="45"/>
      <c r="G269" s="45"/>
    </row>
    <row r="270" spans="2:7" s="33" customFormat="1" ht="13.5">
      <c r="B270" s="45"/>
      <c r="C270" s="45"/>
      <c r="D270" s="45"/>
      <c r="E270" s="45"/>
      <c r="F270" s="45"/>
      <c r="G270" s="45"/>
    </row>
    <row r="271" spans="2:7" s="33" customFormat="1" ht="13.5">
      <c r="B271" s="45"/>
      <c r="C271" s="45"/>
      <c r="D271" s="45"/>
      <c r="E271" s="45"/>
      <c r="F271" s="45"/>
      <c r="G271" s="45"/>
    </row>
    <row r="272" spans="2:7" s="33" customFormat="1" ht="13.5">
      <c r="B272" s="45"/>
      <c r="C272" s="45"/>
      <c r="D272" s="45"/>
      <c r="E272" s="45"/>
      <c r="F272" s="45"/>
      <c r="G272" s="45"/>
    </row>
    <row r="273" spans="2:7" s="33" customFormat="1" ht="13.5">
      <c r="B273" s="45"/>
      <c r="C273" s="45"/>
      <c r="D273" s="45"/>
      <c r="E273" s="45"/>
      <c r="F273" s="45"/>
      <c r="G273" s="45"/>
    </row>
    <row r="274" spans="2:7" s="33" customFormat="1" ht="13.5">
      <c r="B274" s="45"/>
      <c r="C274" s="45"/>
      <c r="D274" s="45"/>
      <c r="E274" s="45"/>
      <c r="F274" s="45"/>
      <c r="G274" s="45"/>
    </row>
    <row r="275" spans="2:7" s="33" customFormat="1" ht="13.5">
      <c r="B275" s="45"/>
      <c r="C275" s="45"/>
      <c r="D275" s="45"/>
      <c r="E275" s="45"/>
      <c r="F275" s="45"/>
      <c r="G275" s="45"/>
    </row>
    <row r="276" spans="2:7" s="33" customFormat="1" ht="13.5">
      <c r="B276" s="45"/>
      <c r="C276" s="45"/>
      <c r="D276" s="45"/>
      <c r="E276" s="45"/>
      <c r="F276" s="45"/>
      <c r="G276" s="45"/>
    </row>
    <row r="277" spans="2:7" s="33" customFormat="1" ht="13.5">
      <c r="B277" s="45"/>
      <c r="C277" s="45"/>
      <c r="D277" s="45"/>
      <c r="E277" s="45"/>
      <c r="F277" s="45"/>
      <c r="G277" s="45"/>
    </row>
    <row r="278" spans="2:7" s="33" customFormat="1" ht="13.5">
      <c r="B278" s="45"/>
      <c r="C278" s="45"/>
      <c r="D278" s="45"/>
      <c r="E278" s="45"/>
      <c r="F278" s="45"/>
      <c r="G278" s="45"/>
    </row>
    <row r="279" spans="2:7" s="33" customFormat="1" ht="13.5">
      <c r="B279" s="45"/>
      <c r="C279" s="45"/>
      <c r="D279" s="45"/>
      <c r="E279" s="45"/>
      <c r="F279" s="45"/>
      <c r="G279" s="45"/>
    </row>
    <row r="280" spans="2:7" s="33" customFormat="1" ht="13.5">
      <c r="B280" s="45"/>
      <c r="C280" s="45"/>
      <c r="D280" s="45"/>
      <c r="E280" s="45"/>
      <c r="F280" s="45"/>
      <c r="G280" s="45"/>
    </row>
    <row r="281" spans="2:7" s="33" customFormat="1" ht="13.5">
      <c r="B281" s="45"/>
      <c r="C281" s="45"/>
      <c r="D281" s="45"/>
      <c r="E281" s="45"/>
      <c r="F281" s="45"/>
      <c r="G281" s="45"/>
    </row>
    <row r="282" spans="2:7" s="33" customFormat="1" ht="13.5">
      <c r="B282" s="45"/>
      <c r="C282" s="45"/>
      <c r="D282" s="45"/>
      <c r="E282" s="45"/>
      <c r="F282" s="45"/>
      <c r="G282" s="45"/>
    </row>
    <row r="283" spans="2:7" s="33" customFormat="1" ht="13.5">
      <c r="B283" s="45"/>
      <c r="C283" s="45"/>
      <c r="D283" s="45"/>
      <c r="E283" s="45"/>
      <c r="F283" s="45"/>
      <c r="G283" s="45"/>
    </row>
    <row r="284" spans="2:7" s="33" customFormat="1" ht="13.5">
      <c r="B284" s="45"/>
      <c r="C284" s="45"/>
      <c r="D284" s="45"/>
      <c r="E284" s="45"/>
      <c r="F284" s="45"/>
      <c r="G284" s="45"/>
    </row>
    <row r="285" spans="2:7" s="33" customFormat="1" ht="13.5">
      <c r="B285" s="45"/>
      <c r="C285" s="45"/>
      <c r="D285" s="45"/>
      <c r="E285" s="45"/>
      <c r="F285" s="45"/>
      <c r="G285" s="45"/>
    </row>
    <row r="286" spans="2:7" s="33" customFormat="1" ht="13.5">
      <c r="B286" s="45"/>
      <c r="C286" s="45"/>
      <c r="D286" s="45"/>
      <c r="E286" s="45"/>
      <c r="F286" s="45"/>
      <c r="G286" s="45"/>
    </row>
    <row r="287" spans="2:7" s="33" customFormat="1" ht="13.5">
      <c r="B287" s="45"/>
      <c r="C287" s="45"/>
      <c r="D287" s="45"/>
      <c r="E287" s="45"/>
      <c r="F287" s="45"/>
      <c r="G287" s="45"/>
    </row>
    <row r="288" spans="2:7" s="33" customFormat="1" ht="13.5">
      <c r="B288" s="45"/>
      <c r="C288" s="45"/>
      <c r="D288" s="45"/>
      <c r="E288" s="45"/>
      <c r="F288" s="45"/>
      <c r="G288" s="45"/>
    </row>
    <row r="289" spans="2:7" s="33" customFormat="1" ht="13.5">
      <c r="B289" s="45"/>
      <c r="C289" s="45"/>
      <c r="D289" s="45"/>
      <c r="E289" s="45"/>
      <c r="F289" s="45"/>
      <c r="G289" s="45"/>
    </row>
    <row r="290" spans="2:7" s="33" customFormat="1" ht="13.5">
      <c r="B290" s="45"/>
      <c r="C290" s="45"/>
      <c r="D290" s="45"/>
      <c r="E290" s="45"/>
      <c r="F290" s="45"/>
      <c r="G290" s="45"/>
    </row>
    <row r="291" spans="2:7" s="33" customFormat="1" ht="13.5">
      <c r="B291" s="45"/>
      <c r="C291" s="45"/>
      <c r="D291" s="45"/>
      <c r="E291" s="45"/>
      <c r="F291" s="45"/>
      <c r="G291" s="45"/>
    </row>
    <row r="292" spans="2:7" s="33" customFormat="1" ht="13.5">
      <c r="B292" s="45"/>
      <c r="C292" s="45"/>
      <c r="D292" s="45"/>
      <c r="E292" s="45"/>
      <c r="F292" s="45"/>
      <c r="G292" s="45"/>
    </row>
    <row r="293" spans="2:7" s="33" customFormat="1" ht="13.5">
      <c r="B293" s="45"/>
      <c r="C293" s="45"/>
      <c r="D293" s="45"/>
      <c r="E293" s="45"/>
      <c r="F293" s="45"/>
      <c r="G293" s="45"/>
    </row>
    <row r="294" spans="2:7" s="33" customFormat="1" ht="13.5">
      <c r="B294" s="45"/>
      <c r="C294" s="45"/>
      <c r="D294" s="45"/>
      <c r="E294" s="45"/>
      <c r="F294" s="45"/>
      <c r="G294" s="45"/>
    </row>
    <row r="295" spans="2:7" s="33" customFormat="1" ht="13.5">
      <c r="B295" s="45"/>
      <c r="C295" s="45"/>
      <c r="D295" s="45"/>
      <c r="E295" s="45"/>
      <c r="F295" s="45"/>
      <c r="G295" s="45"/>
    </row>
    <row r="296" spans="2:7" s="33" customFormat="1" ht="13.5">
      <c r="B296" s="45"/>
      <c r="C296" s="45"/>
      <c r="D296" s="45"/>
      <c r="E296" s="45"/>
      <c r="F296" s="45"/>
      <c r="G296" s="45"/>
    </row>
    <row r="297" spans="2:7" s="33" customFormat="1" ht="13.5">
      <c r="B297" s="45"/>
      <c r="C297" s="45"/>
      <c r="D297" s="45"/>
      <c r="E297" s="45"/>
      <c r="F297" s="45"/>
      <c r="G297" s="45"/>
    </row>
    <row r="298" spans="2:7" s="33" customFormat="1" ht="13.5">
      <c r="B298" s="45"/>
      <c r="C298" s="45"/>
      <c r="D298" s="45"/>
      <c r="E298" s="45"/>
      <c r="F298" s="45"/>
      <c r="G298" s="45"/>
    </row>
    <row r="299" spans="2:7" s="33" customFormat="1" ht="13.5">
      <c r="B299" s="45"/>
      <c r="C299" s="45"/>
      <c r="D299" s="45"/>
      <c r="E299" s="45"/>
      <c r="F299" s="45"/>
      <c r="G299" s="45"/>
    </row>
    <row r="300" spans="2:7" s="33" customFormat="1" ht="13.5">
      <c r="B300" s="45"/>
      <c r="C300" s="45"/>
      <c r="D300" s="45"/>
      <c r="E300" s="45"/>
      <c r="F300" s="45"/>
      <c r="G300" s="45"/>
    </row>
    <row r="301" spans="2:7" s="33" customFormat="1" ht="13.5">
      <c r="B301" s="45"/>
      <c r="C301" s="45"/>
      <c r="D301" s="45"/>
      <c r="E301" s="45"/>
      <c r="F301" s="45"/>
      <c r="G301" s="45"/>
    </row>
    <row r="302" spans="2:7" s="33" customFormat="1" ht="13.5">
      <c r="B302" s="45"/>
      <c r="C302" s="45"/>
      <c r="D302" s="45"/>
      <c r="E302" s="45"/>
      <c r="F302" s="45"/>
      <c r="G302" s="45"/>
    </row>
    <row r="303" spans="2:7" s="33" customFormat="1" ht="13.5">
      <c r="B303" s="45"/>
      <c r="C303" s="45"/>
      <c r="D303" s="45"/>
      <c r="E303" s="45"/>
      <c r="F303" s="45"/>
      <c r="G303" s="45"/>
    </row>
    <row r="304" spans="2:7" s="33" customFormat="1" ht="13.5">
      <c r="B304" s="45"/>
      <c r="C304" s="45"/>
      <c r="D304" s="45"/>
      <c r="E304" s="45"/>
      <c r="F304" s="45"/>
      <c r="G304" s="45"/>
    </row>
  </sheetData>
  <mergeCells count="8">
    <mergeCell ref="E44:F44"/>
    <mergeCell ref="E51:F51"/>
    <mergeCell ref="A1:G1"/>
    <mergeCell ref="A3:G3"/>
    <mergeCell ref="A4:A5"/>
    <mergeCell ref="B4:B5"/>
    <mergeCell ref="C4:C5"/>
    <mergeCell ref="D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G304"/>
  <sheetViews>
    <sheetView workbookViewId="0" topLeftCell="A1">
      <selection activeCell="F55" sqref="F55"/>
    </sheetView>
  </sheetViews>
  <sheetFormatPr defaultColWidth="9.00390625" defaultRowHeight="12.75"/>
  <cols>
    <col min="1" max="1" width="25.875" style="26" customWidth="1"/>
    <col min="2" max="2" width="17.50390625" style="18" customWidth="1"/>
    <col min="3" max="3" width="15.125" style="18" customWidth="1"/>
    <col min="4" max="4" width="13.125" style="18" customWidth="1"/>
    <col min="5" max="5" width="13.875" style="18" customWidth="1"/>
    <col min="6" max="6" width="13.00390625" style="18" customWidth="1"/>
    <col min="7" max="7" width="13.125" style="18" customWidth="1"/>
    <col min="8" max="16384" width="9.00390625" style="26" customWidth="1"/>
  </cols>
  <sheetData>
    <row r="1" spans="1:7" ht="15">
      <c r="A1" s="187" t="s">
        <v>60</v>
      </c>
      <c r="B1" s="187"/>
      <c r="C1" s="187"/>
      <c r="D1" s="187"/>
      <c r="E1" s="187"/>
      <c r="F1" s="187"/>
      <c r="G1" s="187"/>
    </row>
    <row r="2" spans="1:7" ht="15">
      <c r="A2" s="27"/>
      <c r="B2" s="26"/>
      <c r="C2" s="25" t="s">
        <v>84</v>
      </c>
      <c r="D2" s="28">
        <v>1211021</v>
      </c>
      <c r="E2" s="28" t="s">
        <v>85</v>
      </c>
      <c r="F2" s="25"/>
      <c r="G2" s="25"/>
    </row>
    <row r="3" spans="1:7" ht="35.25" customHeight="1">
      <c r="A3" s="205"/>
      <c r="B3" s="205"/>
      <c r="C3" s="205"/>
      <c r="D3" s="205"/>
      <c r="E3" s="205"/>
      <c r="F3" s="205"/>
      <c r="G3" s="205"/>
    </row>
    <row r="4" spans="1:7" s="33" customFormat="1" ht="15" customHeight="1">
      <c r="A4" s="189" t="s">
        <v>0</v>
      </c>
      <c r="B4" s="189" t="s">
        <v>52</v>
      </c>
      <c r="C4" s="190" t="s">
        <v>87</v>
      </c>
      <c r="D4" s="192" t="s">
        <v>4</v>
      </c>
      <c r="E4" s="192"/>
      <c r="F4" s="192"/>
      <c r="G4" s="192"/>
    </row>
    <row r="5" spans="1:7" s="33" customFormat="1" ht="78.75" customHeight="1">
      <c r="A5" s="189"/>
      <c r="B5" s="189"/>
      <c r="C5" s="191"/>
      <c r="D5" s="29" t="s">
        <v>88</v>
      </c>
      <c r="E5" s="29" t="s">
        <v>89</v>
      </c>
      <c r="F5" s="34" t="s">
        <v>90</v>
      </c>
      <c r="G5" s="34" t="s">
        <v>91</v>
      </c>
    </row>
    <row r="6" spans="1:7" s="33" customFormat="1" ht="13.5">
      <c r="A6" s="35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s="33" customFormat="1" ht="13.5">
      <c r="A7" s="36" t="s">
        <v>17</v>
      </c>
      <c r="B7" s="30">
        <v>611</v>
      </c>
      <c r="C7" s="37">
        <f>D7+E7+F7+G7</f>
        <v>660</v>
      </c>
      <c r="D7" s="38">
        <f>D9+D14+D29+D30</f>
        <v>0</v>
      </c>
      <c r="E7" s="38">
        <f>E9+E14+E29+E30</f>
        <v>0</v>
      </c>
      <c r="F7" s="38">
        <f>F9+F14+F29+F30</f>
        <v>660</v>
      </c>
      <c r="G7" s="38">
        <f>G9+G14+G29+G30</f>
        <v>0</v>
      </c>
    </row>
    <row r="8" spans="1:7" s="33" customFormat="1" ht="13.5">
      <c r="A8" s="30" t="s">
        <v>2</v>
      </c>
      <c r="B8" s="30"/>
      <c r="C8" s="39"/>
      <c r="D8" s="40"/>
      <c r="E8" s="40"/>
      <c r="F8" s="40"/>
      <c r="G8" s="40"/>
    </row>
    <row r="9" spans="1:7" s="33" customFormat="1" ht="41.25">
      <c r="A9" s="41" t="s">
        <v>18</v>
      </c>
      <c r="B9" s="30">
        <v>210</v>
      </c>
      <c r="C9" s="37">
        <f>D9+E9+F9+G9</f>
        <v>660</v>
      </c>
      <c r="D9" s="38">
        <f>SUM(D11:D13)</f>
        <v>0</v>
      </c>
      <c r="E9" s="38">
        <f>SUM(E11:E13)</f>
        <v>0</v>
      </c>
      <c r="F9" s="38">
        <f>SUM(F11:F13)</f>
        <v>660</v>
      </c>
      <c r="G9" s="38">
        <f>SUM(G11:G13)</f>
        <v>0</v>
      </c>
    </row>
    <row r="10" spans="1:7" s="33" customFormat="1" ht="13.5">
      <c r="A10" s="42" t="s">
        <v>1</v>
      </c>
      <c r="B10" s="30"/>
      <c r="C10" s="39"/>
      <c r="D10" s="40"/>
      <c r="E10" s="40"/>
      <c r="F10" s="40"/>
      <c r="G10" s="40"/>
    </row>
    <row r="11" spans="1:7" s="33" customFormat="1" ht="13.5">
      <c r="A11" s="42" t="s">
        <v>19</v>
      </c>
      <c r="B11" s="30">
        <v>211</v>
      </c>
      <c r="C11" s="37">
        <f>D11+E11+F11+G11</f>
        <v>507</v>
      </c>
      <c r="D11" s="40"/>
      <c r="E11" s="40"/>
      <c r="F11" s="40">
        <v>507</v>
      </c>
      <c r="G11" s="40"/>
    </row>
    <row r="12" spans="1:7" s="33" customFormat="1" ht="13.5">
      <c r="A12" s="42" t="s">
        <v>20</v>
      </c>
      <c r="B12" s="30">
        <v>212</v>
      </c>
      <c r="C12" s="37">
        <f>D12+E12+F12+G12</f>
        <v>0</v>
      </c>
      <c r="D12" s="40"/>
      <c r="E12" s="40"/>
      <c r="F12" s="40"/>
      <c r="G12" s="40"/>
    </row>
    <row r="13" spans="1:7" s="33" customFormat="1" ht="27">
      <c r="A13" s="41" t="s">
        <v>21</v>
      </c>
      <c r="B13" s="30">
        <v>213</v>
      </c>
      <c r="C13" s="37">
        <f>D13+E13+F13+G13</f>
        <v>153</v>
      </c>
      <c r="D13" s="40"/>
      <c r="E13" s="40"/>
      <c r="F13" s="40">
        <v>153</v>
      </c>
      <c r="G13" s="40"/>
    </row>
    <row r="14" spans="1:7" s="33" customFormat="1" ht="13.5">
      <c r="A14" s="42" t="s">
        <v>92</v>
      </c>
      <c r="B14" s="30">
        <v>220</v>
      </c>
      <c r="C14" s="37">
        <f>D14+E14+F14+G14</f>
        <v>0</v>
      </c>
      <c r="D14" s="38">
        <f>D16+D17+D18+D20+D21</f>
        <v>0</v>
      </c>
      <c r="E14" s="38">
        <f>E16+E17+E18+E20+E21</f>
        <v>0</v>
      </c>
      <c r="F14" s="38">
        <f>F16+F17+F18+F20+F21</f>
        <v>0</v>
      </c>
      <c r="G14" s="38">
        <f>G16+G17+G18+G20+G21</f>
        <v>0</v>
      </c>
    </row>
    <row r="15" spans="1:7" s="33" customFormat="1" ht="13.5">
      <c r="A15" s="42" t="s">
        <v>1</v>
      </c>
      <c r="B15" s="30"/>
      <c r="C15" s="39"/>
      <c r="D15" s="40"/>
      <c r="E15" s="40"/>
      <c r="F15" s="40"/>
      <c r="G15" s="40"/>
    </row>
    <row r="16" spans="1:7" s="33" customFormat="1" ht="13.5">
      <c r="A16" s="42" t="s">
        <v>23</v>
      </c>
      <c r="B16" s="30">
        <v>221</v>
      </c>
      <c r="C16" s="37">
        <f>D16+E16+F16+G16</f>
        <v>0</v>
      </c>
      <c r="D16" s="40"/>
      <c r="E16" s="40"/>
      <c r="F16" s="40"/>
      <c r="G16" s="40"/>
    </row>
    <row r="17" spans="1:7" s="33" customFormat="1" ht="13.5">
      <c r="A17" s="42" t="s">
        <v>24</v>
      </c>
      <c r="B17" s="30">
        <v>222</v>
      </c>
      <c r="C17" s="37">
        <f>D17+E17+F17+G17</f>
        <v>0</v>
      </c>
      <c r="D17" s="40"/>
      <c r="E17" s="40"/>
      <c r="F17" s="40"/>
      <c r="G17" s="40"/>
    </row>
    <row r="18" spans="1:7" s="33" customFormat="1" ht="13.5">
      <c r="A18" s="42" t="s">
        <v>25</v>
      </c>
      <c r="B18" s="30">
        <v>223</v>
      </c>
      <c r="C18" s="37">
        <f>D18+E18+F18+G18</f>
        <v>0</v>
      </c>
      <c r="D18" s="40"/>
      <c r="E18" s="40"/>
      <c r="F18" s="40"/>
      <c r="G18" s="40"/>
    </row>
    <row r="19" spans="1:7" s="33" customFormat="1" ht="27">
      <c r="A19" s="41" t="s">
        <v>26</v>
      </c>
      <c r="B19" s="30">
        <v>224</v>
      </c>
      <c r="C19" s="39"/>
      <c r="D19" s="40"/>
      <c r="E19" s="40"/>
      <c r="F19" s="40"/>
      <c r="G19" s="40"/>
    </row>
    <row r="20" spans="1:7" s="33" customFormat="1" ht="27">
      <c r="A20" s="41" t="s">
        <v>93</v>
      </c>
      <c r="B20" s="30">
        <v>225</v>
      </c>
      <c r="C20" s="37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s="33" customFormat="1" ht="13.5">
      <c r="A21" s="42" t="s">
        <v>28</v>
      </c>
      <c r="B21" s="30">
        <v>226</v>
      </c>
      <c r="C21" s="37">
        <f>D21+E21+F21+G21</f>
        <v>0</v>
      </c>
      <c r="D21" s="40"/>
      <c r="E21" s="40"/>
      <c r="F21" s="40"/>
      <c r="G21" s="40"/>
    </row>
    <row r="22" spans="1:7" s="33" customFormat="1" ht="41.25">
      <c r="A22" s="41" t="s">
        <v>94</v>
      </c>
      <c r="B22" s="30">
        <v>240</v>
      </c>
      <c r="C22" s="39"/>
      <c r="D22" s="40"/>
      <c r="E22" s="40"/>
      <c r="F22" s="40"/>
      <c r="G22" s="40"/>
    </row>
    <row r="23" spans="1:7" s="33" customFormat="1" ht="13.5">
      <c r="A23" s="42" t="s">
        <v>1</v>
      </c>
      <c r="B23" s="30"/>
      <c r="C23" s="39"/>
      <c r="D23" s="40"/>
      <c r="E23" s="40"/>
      <c r="F23" s="40"/>
      <c r="G23" s="40"/>
    </row>
    <row r="24" spans="1:7" s="33" customFormat="1" ht="69">
      <c r="A24" s="41" t="s">
        <v>111</v>
      </c>
      <c r="B24" s="30">
        <v>241</v>
      </c>
      <c r="C24" s="39"/>
      <c r="D24" s="40"/>
      <c r="E24" s="40"/>
      <c r="F24" s="40"/>
      <c r="G24" s="40"/>
    </row>
    <row r="25" spans="1:7" s="33" customFormat="1" ht="27">
      <c r="A25" s="41" t="s">
        <v>30</v>
      </c>
      <c r="B25" s="30">
        <v>260</v>
      </c>
      <c r="C25" s="39"/>
      <c r="D25" s="40"/>
      <c r="E25" s="40"/>
      <c r="F25" s="40"/>
      <c r="G25" s="40"/>
    </row>
    <row r="26" spans="1:7" s="33" customFormat="1" ht="13.5">
      <c r="A26" s="42" t="s">
        <v>1</v>
      </c>
      <c r="B26" s="30"/>
      <c r="C26" s="39"/>
      <c r="D26" s="40"/>
      <c r="E26" s="40"/>
      <c r="F26" s="40"/>
      <c r="G26" s="40"/>
    </row>
    <row r="27" spans="1:7" s="33" customFormat="1" ht="27">
      <c r="A27" s="41" t="s">
        <v>31</v>
      </c>
      <c r="B27" s="30">
        <v>262</v>
      </c>
      <c r="C27" s="39"/>
      <c r="D27" s="40"/>
      <c r="E27" s="40"/>
      <c r="F27" s="40"/>
      <c r="G27" s="40"/>
    </row>
    <row r="28" spans="1:7" s="33" customFormat="1" ht="69">
      <c r="A28" s="41" t="s">
        <v>32</v>
      </c>
      <c r="B28" s="30">
        <v>263</v>
      </c>
      <c r="C28" s="39"/>
      <c r="D28" s="40"/>
      <c r="E28" s="40"/>
      <c r="F28" s="40"/>
      <c r="G28" s="40"/>
    </row>
    <row r="29" spans="1:7" s="33" customFormat="1" ht="13.5">
      <c r="A29" s="42" t="s">
        <v>33</v>
      </c>
      <c r="B29" s="30">
        <v>290</v>
      </c>
      <c r="C29" s="37">
        <f>D29+E29+F29+G29</f>
        <v>0</v>
      </c>
      <c r="D29" s="40"/>
      <c r="E29" s="40"/>
      <c r="F29" s="40"/>
      <c r="G29" s="40"/>
    </row>
    <row r="30" spans="1:7" s="33" customFormat="1" ht="32.25" customHeight="1">
      <c r="A30" s="41" t="s">
        <v>96</v>
      </c>
      <c r="B30" s="30">
        <v>300</v>
      </c>
      <c r="C30" s="37">
        <f>D30+E30+F30+G30</f>
        <v>0</v>
      </c>
      <c r="D30" s="38">
        <f>D32+D33+D34+D35</f>
        <v>0</v>
      </c>
      <c r="E30" s="38">
        <f>E32+E33+E34+E35</f>
        <v>0</v>
      </c>
      <c r="F30" s="38">
        <f>F32+F33+F34+F35</f>
        <v>0</v>
      </c>
      <c r="G30" s="38">
        <f>G32+G33+G34+G35</f>
        <v>0</v>
      </c>
    </row>
    <row r="31" spans="1:7" s="33" customFormat="1" ht="13.5">
      <c r="A31" s="42" t="s">
        <v>1</v>
      </c>
      <c r="B31" s="30"/>
      <c r="C31" s="30"/>
      <c r="D31" s="43"/>
      <c r="E31" s="43"/>
      <c r="F31" s="43"/>
      <c r="G31" s="43"/>
    </row>
    <row r="32" spans="1:7" s="33" customFormat="1" ht="27">
      <c r="A32" s="41" t="s">
        <v>35</v>
      </c>
      <c r="B32" s="30">
        <v>310</v>
      </c>
      <c r="C32" s="30"/>
      <c r="D32" s="43"/>
      <c r="E32" s="43"/>
      <c r="F32" s="43"/>
      <c r="G32" s="43"/>
    </row>
    <row r="33" spans="1:7" s="33" customFormat="1" ht="27">
      <c r="A33" s="41" t="s">
        <v>36</v>
      </c>
      <c r="B33" s="30">
        <v>320</v>
      </c>
      <c r="C33" s="30"/>
      <c r="D33" s="43"/>
      <c r="E33" s="43"/>
      <c r="F33" s="43"/>
      <c r="G33" s="43"/>
    </row>
    <row r="34" spans="1:7" s="33" customFormat="1" ht="41.25">
      <c r="A34" s="41" t="s">
        <v>37</v>
      </c>
      <c r="B34" s="30">
        <v>330</v>
      </c>
      <c r="C34" s="30"/>
      <c r="D34" s="43"/>
      <c r="E34" s="43"/>
      <c r="F34" s="43"/>
      <c r="G34" s="43"/>
    </row>
    <row r="35" spans="1:7" s="33" customFormat="1" ht="27">
      <c r="A35" s="41" t="s">
        <v>38</v>
      </c>
      <c r="B35" s="30">
        <v>340</v>
      </c>
      <c r="C35" s="44"/>
      <c r="D35" s="40"/>
      <c r="E35" s="40"/>
      <c r="F35" s="40"/>
      <c r="G35" s="40"/>
    </row>
    <row r="36" spans="1:7" s="33" customFormat="1" ht="27">
      <c r="A36" s="41" t="s">
        <v>39</v>
      </c>
      <c r="B36" s="30">
        <v>500</v>
      </c>
      <c r="C36" s="30"/>
      <c r="D36" s="43"/>
      <c r="E36" s="43"/>
      <c r="F36" s="43"/>
      <c r="G36" s="43"/>
    </row>
    <row r="37" spans="1:7" s="33" customFormat="1" ht="13.5">
      <c r="A37" s="42" t="s">
        <v>1</v>
      </c>
      <c r="B37" s="30"/>
      <c r="C37" s="30"/>
      <c r="D37" s="43"/>
      <c r="E37" s="43"/>
      <c r="F37" s="43"/>
      <c r="G37" s="43"/>
    </row>
    <row r="38" spans="1:7" s="33" customFormat="1" ht="54.75">
      <c r="A38" s="41" t="s">
        <v>97</v>
      </c>
      <c r="B38" s="30">
        <v>520</v>
      </c>
      <c r="C38" s="30"/>
      <c r="D38" s="43"/>
      <c r="E38" s="43"/>
      <c r="F38" s="43"/>
      <c r="G38" s="43"/>
    </row>
    <row r="39" spans="1:7" s="33" customFormat="1" ht="41.25">
      <c r="A39" s="41" t="s">
        <v>98</v>
      </c>
      <c r="B39" s="30">
        <v>530</v>
      </c>
      <c r="C39" s="30"/>
      <c r="D39" s="43"/>
      <c r="E39" s="43"/>
      <c r="F39" s="43"/>
      <c r="G39" s="43"/>
    </row>
    <row r="40" spans="1:7" s="33" customFormat="1" ht="13.5">
      <c r="A40" s="42" t="s">
        <v>42</v>
      </c>
      <c r="B40" s="30"/>
      <c r="C40" s="30"/>
      <c r="D40" s="43"/>
      <c r="E40" s="43"/>
      <c r="F40" s="43"/>
      <c r="G40" s="43"/>
    </row>
    <row r="41" spans="1:7" s="33" customFormat="1" ht="27">
      <c r="A41" s="41" t="s">
        <v>99</v>
      </c>
      <c r="B41" s="30" t="s">
        <v>100</v>
      </c>
      <c r="C41" s="30"/>
      <c r="D41" s="43"/>
      <c r="E41" s="43"/>
      <c r="F41" s="43"/>
      <c r="G41" s="43"/>
    </row>
    <row r="42" spans="2:7" s="33" customFormat="1" ht="13.5">
      <c r="B42" s="45"/>
      <c r="C42" s="45"/>
      <c r="D42" s="45"/>
      <c r="E42" s="45"/>
      <c r="F42" s="45"/>
      <c r="G42" s="45"/>
    </row>
    <row r="43" spans="1:6" s="33" customFormat="1" ht="13.5">
      <c r="A43" s="33" t="s">
        <v>127</v>
      </c>
      <c r="B43" s="46"/>
      <c r="D43" s="47"/>
      <c r="E43" s="48" t="s">
        <v>129</v>
      </c>
      <c r="F43" s="48"/>
    </row>
    <row r="44" spans="1:6" s="33" customFormat="1" ht="13.5">
      <c r="A44" s="49" t="s">
        <v>101</v>
      </c>
      <c r="B44" s="49"/>
      <c r="D44" s="45" t="s">
        <v>102</v>
      </c>
      <c r="E44" s="204" t="s">
        <v>103</v>
      </c>
      <c r="F44" s="204"/>
    </row>
    <row r="45" spans="2:6" s="33" customFormat="1" ht="15" customHeight="1">
      <c r="B45" s="46"/>
      <c r="E45" s="46"/>
      <c r="F45" s="46"/>
    </row>
    <row r="46" spans="1:6" s="33" customFormat="1" ht="13.5">
      <c r="A46" s="33" t="s">
        <v>104</v>
      </c>
      <c r="B46" s="45"/>
      <c r="D46" s="47"/>
      <c r="E46" s="48" t="s">
        <v>105</v>
      </c>
      <c r="F46" s="48"/>
    </row>
    <row r="47" spans="2:6" s="33" customFormat="1" ht="13.5">
      <c r="B47" s="45"/>
      <c r="D47" s="45" t="s">
        <v>102</v>
      </c>
      <c r="E47" s="50" t="s">
        <v>103</v>
      </c>
      <c r="F47" s="50"/>
    </row>
    <row r="48" spans="2:6" s="33" customFormat="1" ht="13.5">
      <c r="B48" s="45"/>
      <c r="E48" s="46"/>
      <c r="F48" s="46"/>
    </row>
    <row r="49" spans="1:7" s="33" customFormat="1" ht="13.5">
      <c r="A49" s="33" t="s">
        <v>106</v>
      </c>
      <c r="B49" s="46"/>
      <c r="E49" s="46"/>
      <c r="F49" s="46"/>
      <c r="G49" s="45"/>
    </row>
    <row r="50" spans="1:7" s="33" customFormat="1" ht="13.5">
      <c r="A50" s="33" t="s">
        <v>107</v>
      </c>
      <c r="B50" s="46"/>
      <c r="D50" s="47"/>
      <c r="E50" s="48" t="s">
        <v>108</v>
      </c>
      <c r="F50" s="48"/>
      <c r="G50" s="45"/>
    </row>
    <row r="51" spans="1:7" s="33" customFormat="1" ht="13.5">
      <c r="A51" s="33" t="s">
        <v>109</v>
      </c>
      <c r="B51" s="46"/>
      <c r="D51" s="45" t="s">
        <v>102</v>
      </c>
      <c r="E51" s="204" t="s">
        <v>103</v>
      </c>
      <c r="F51" s="204"/>
      <c r="G51" s="45"/>
    </row>
    <row r="52" spans="2:7" s="33" customFormat="1" ht="13.5">
      <c r="B52" s="46"/>
      <c r="D52" s="51"/>
      <c r="E52" s="51"/>
      <c r="F52" s="51"/>
      <c r="G52" s="45"/>
    </row>
    <row r="53" spans="1:7" s="33" customFormat="1" ht="13.5">
      <c r="A53" s="52" t="s">
        <v>244</v>
      </c>
      <c r="B53" s="46"/>
      <c r="G53" s="45"/>
    </row>
    <row r="54" spans="2:7" s="33" customFormat="1" ht="13.5">
      <c r="B54" s="45"/>
      <c r="C54" s="45"/>
      <c r="D54" s="45"/>
      <c r="E54" s="45"/>
      <c r="F54" s="45"/>
      <c r="G54" s="45"/>
    </row>
    <row r="55" spans="2:7" s="33" customFormat="1" ht="13.5">
      <c r="B55" s="45"/>
      <c r="C55" s="45"/>
      <c r="D55" s="45"/>
      <c r="E55" s="45"/>
      <c r="F55" s="45"/>
      <c r="G55" s="45"/>
    </row>
    <row r="56" spans="2:7" s="33" customFormat="1" ht="13.5">
      <c r="B56" s="45"/>
      <c r="C56" s="45"/>
      <c r="D56" s="45"/>
      <c r="E56" s="45"/>
      <c r="F56" s="45"/>
      <c r="G56" s="45"/>
    </row>
    <row r="57" spans="2:7" s="33" customFormat="1" ht="13.5">
      <c r="B57" s="45"/>
      <c r="C57" s="45"/>
      <c r="D57" s="45"/>
      <c r="E57" s="45"/>
      <c r="F57" s="45"/>
      <c r="G57" s="45"/>
    </row>
    <row r="58" spans="2:7" s="33" customFormat="1" ht="13.5">
      <c r="B58" s="45"/>
      <c r="C58" s="45"/>
      <c r="D58" s="45"/>
      <c r="E58" s="45"/>
      <c r="F58" s="45"/>
      <c r="G58" s="45"/>
    </row>
    <row r="59" spans="2:7" s="33" customFormat="1" ht="13.5">
      <c r="B59" s="45"/>
      <c r="C59" s="45"/>
      <c r="D59" s="45"/>
      <c r="E59" s="45"/>
      <c r="F59" s="45"/>
      <c r="G59" s="45"/>
    </row>
    <row r="60" spans="2:7" s="33" customFormat="1" ht="13.5">
      <c r="B60" s="45"/>
      <c r="C60" s="45"/>
      <c r="D60" s="45"/>
      <c r="E60" s="45"/>
      <c r="F60" s="45"/>
      <c r="G60" s="45"/>
    </row>
    <row r="61" spans="2:7" s="33" customFormat="1" ht="13.5">
      <c r="B61" s="45"/>
      <c r="C61" s="45"/>
      <c r="D61" s="45"/>
      <c r="E61" s="45"/>
      <c r="F61" s="45"/>
      <c r="G61" s="45"/>
    </row>
    <row r="62" spans="2:7" s="33" customFormat="1" ht="13.5">
      <c r="B62" s="45"/>
      <c r="C62" s="45"/>
      <c r="D62" s="45"/>
      <c r="E62" s="45"/>
      <c r="F62" s="45"/>
      <c r="G62" s="45"/>
    </row>
    <row r="63" spans="2:7" s="33" customFormat="1" ht="13.5">
      <c r="B63" s="45"/>
      <c r="C63" s="45"/>
      <c r="D63" s="45"/>
      <c r="E63" s="45"/>
      <c r="F63" s="45"/>
      <c r="G63" s="45"/>
    </row>
    <row r="64" spans="2:7" s="33" customFormat="1" ht="13.5">
      <c r="B64" s="45"/>
      <c r="C64" s="45"/>
      <c r="D64" s="45"/>
      <c r="E64" s="45"/>
      <c r="F64" s="45"/>
      <c r="G64" s="45"/>
    </row>
    <row r="65" spans="2:7" s="33" customFormat="1" ht="13.5">
      <c r="B65" s="45"/>
      <c r="C65" s="45"/>
      <c r="D65" s="45"/>
      <c r="E65" s="45"/>
      <c r="F65" s="45"/>
      <c r="G65" s="45"/>
    </row>
    <row r="66" spans="2:7" s="33" customFormat="1" ht="13.5">
      <c r="B66" s="45"/>
      <c r="C66" s="45"/>
      <c r="D66" s="45"/>
      <c r="E66" s="45"/>
      <c r="F66" s="45"/>
      <c r="G66" s="45"/>
    </row>
    <row r="67" spans="2:7" s="33" customFormat="1" ht="13.5">
      <c r="B67" s="45"/>
      <c r="C67" s="45"/>
      <c r="D67" s="45"/>
      <c r="E67" s="45"/>
      <c r="F67" s="45"/>
      <c r="G67" s="45"/>
    </row>
    <row r="68" spans="2:7" s="33" customFormat="1" ht="13.5">
      <c r="B68" s="45"/>
      <c r="C68" s="45"/>
      <c r="D68" s="45"/>
      <c r="E68" s="45"/>
      <c r="F68" s="45"/>
      <c r="G68" s="45"/>
    </row>
    <row r="69" spans="2:7" s="33" customFormat="1" ht="13.5">
      <c r="B69" s="45"/>
      <c r="C69" s="45"/>
      <c r="D69" s="45"/>
      <c r="E69" s="45"/>
      <c r="F69" s="45"/>
      <c r="G69" s="45"/>
    </row>
    <row r="70" spans="2:7" s="33" customFormat="1" ht="13.5">
      <c r="B70" s="45"/>
      <c r="C70" s="45"/>
      <c r="D70" s="45"/>
      <c r="E70" s="45"/>
      <c r="F70" s="45"/>
      <c r="G70" s="45"/>
    </row>
    <row r="71" spans="2:7" s="33" customFormat="1" ht="13.5">
      <c r="B71" s="45"/>
      <c r="C71" s="45"/>
      <c r="D71" s="45"/>
      <c r="E71" s="45"/>
      <c r="F71" s="45"/>
      <c r="G71" s="45"/>
    </row>
    <row r="72" spans="2:7" s="33" customFormat="1" ht="13.5">
      <c r="B72" s="45"/>
      <c r="C72" s="45"/>
      <c r="D72" s="45"/>
      <c r="E72" s="45"/>
      <c r="F72" s="45"/>
      <c r="G72" s="45"/>
    </row>
    <row r="73" spans="2:7" s="33" customFormat="1" ht="13.5">
      <c r="B73" s="45"/>
      <c r="C73" s="45"/>
      <c r="D73" s="45"/>
      <c r="E73" s="45"/>
      <c r="F73" s="45"/>
      <c r="G73" s="45"/>
    </row>
    <row r="74" spans="2:7" s="33" customFormat="1" ht="13.5">
      <c r="B74" s="45"/>
      <c r="C74" s="45"/>
      <c r="D74" s="45"/>
      <c r="E74" s="45"/>
      <c r="F74" s="45"/>
      <c r="G74" s="45"/>
    </row>
    <row r="75" spans="2:7" s="33" customFormat="1" ht="13.5">
      <c r="B75" s="45"/>
      <c r="C75" s="45"/>
      <c r="D75" s="45"/>
      <c r="E75" s="45"/>
      <c r="F75" s="45"/>
      <c r="G75" s="45"/>
    </row>
    <row r="76" spans="2:7" s="33" customFormat="1" ht="13.5">
      <c r="B76" s="45"/>
      <c r="C76" s="45"/>
      <c r="D76" s="45"/>
      <c r="E76" s="45"/>
      <c r="F76" s="45"/>
      <c r="G76" s="45"/>
    </row>
    <row r="77" spans="2:7" s="33" customFormat="1" ht="13.5">
      <c r="B77" s="45"/>
      <c r="C77" s="45"/>
      <c r="D77" s="45"/>
      <c r="E77" s="45"/>
      <c r="F77" s="45"/>
      <c r="G77" s="45"/>
    </row>
    <row r="78" spans="2:7" s="33" customFormat="1" ht="13.5">
      <c r="B78" s="45"/>
      <c r="C78" s="45"/>
      <c r="D78" s="45"/>
      <c r="E78" s="45"/>
      <c r="F78" s="45"/>
      <c r="G78" s="45"/>
    </row>
    <row r="79" spans="2:7" s="33" customFormat="1" ht="13.5">
      <c r="B79" s="45"/>
      <c r="C79" s="45"/>
      <c r="D79" s="45"/>
      <c r="E79" s="45"/>
      <c r="F79" s="45"/>
      <c r="G79" s="45"/>
    </row>
    <row r="80" spans="2:7" s="33" customFormat="1" ht="13.5">
      <c r="B80" s="45"/>
      <c r="C80" s="45"/>
      <c r="D80" s="45"/>
      <c r="E80" s="45"/>
      <c r="F80" s="45"/>
      <c r="G80" s="45"/>
    </row>
    <row r="81" spans="2:7" s="33" customFormat="1" ht="13.5">
      <c r="B81" s="45"/>
      <c r="C81" s="45"/>
      <c r="D81" s="45"/>
      <c r="E81" s="45"/>
      <c r="F81" s="45"/>
      <c r="G81" s="45"/>
    </row>
    <row r="82" spans="2:7" s="33" customFormat="1" ht="13.5">
      <c r="B82" s="45"/>
      <c r="C82" s="45"/>
      <c r="D82" s="45"/>
      <c r="E82" s="45"/>
      <c r="F82" s="45"/>
      <c r="G82" s="45"/>
    </row>
    <row r="83" spans="2:7" s="33" customFormat="1" ht="13.5">
      <c r="B83" s="45"/>
      <c r="C83" s="45"/>
      <c r="D83" s="45"/>
      <c r="E83" s="45"/>
      <c r="F83" s="45"/>
      <c r="G83" s="45"/>
    </row>
    <row r="84" spans="2:7" s="33" customFormat="1" ht="13.5">
      <c r="B84" s="45"/>
      <c r="C84" s="45"/>
      <c r="D84" s="45"/>
      <c r="E84" s="45"/>
      <c r="F84" s="45"/>
      <c r="G84" s="45"/>
    </row>
    <row r="85" spans="2:7" s="33" customFormat="1" ht="13.5">
      <c r="B85" s="45"/>
      <c r="C85" s="45"/>
      <c r="D85" s="45"/>
      <c r="E85" s="45"/>
      <c r="F85" s="45"/>
      <c r="G85" s="45"/>
    </row>
    <row r="86" spans="2:7" s="33" customFormat="1" ht="13.5">
      <c r="B86" s="45"/>
      <c r="C86" s="45"/>
      <c r="D86" s="45"/>
      <c r="E86" s="45"/>
      <c r="F86" s="45"/>
      <c r="G86" s="45"/>
    </row>
    <row r="87" spans="2:7" s="33" customFormat="1" ht="13.5">
      <c r="B87" s="45"/>
      <c r="C87" s="45"/>
      <c r="D87" s="45"/>
      <c r="E87" s="45"/>
      <c r="F87" s="45"/>
      <c r="G87" s="45"/>
    </row>
    <row r="88" spans="2:7" s="33" customFormat="1" ht="13.5">
      <c r="B88" s="45"/>
      <c r="C88" s="45"/>
      <c r="D88" s="45"/>
      <c r="E88" s="45"/>
      <c r="F88" s="45"/>
      <c r="G88" s="45"/>
    </row>
    <row r="89" spans="2:7" s="33" customFormat="1" ht="13.5">
      <c r="B89" s="45"/>
      <c r="C89" s="45"/>
      <c r="D89" s="45"/>
      <c r="E89" s="45"/>
      <c r="F89" s="45"/>
      <c r="G89" s="45"/>
    </row>
    <row r="90" spans="2:7" s="33" customFormat="1" ht="13.5">
      <c r="B90" s="45"/>
      <c r="C90" s="45"/>
      <c r="D90" s="45"/>
      <c r="E90" s="45"/>
      <c r="F90" s="45"/>
      <c r="G90" s="45"/>
    </row>
    <row r="91" spans="2:7" s="33" customFormat="1" ht="13.5">
      <c r="B91" s="45"/>
      <c r="C91" s="45"/>
      <c r="D91" s="45"/>
      <c r="E91" s="45"/>
      <c r="F91" s="45"/>
      <c r="G91" s="45"/>
    </row>
    <row r="92" spans="2:7" s="33" customFormat="1" ht="13.5">
      <c r="B92" s="45"/>
      <c r="C92" s="45"/>
      <c r="D92" s="45"/>
      <c r="E92" s="45"/>
      <c r="F92" s="45"/>
      <c r="G92" s="45"/>
    </row>
    <row r="93" spans="2:7" s="33" customFormat="1" ht="13.5">
      <c r="B93" s="45"/>
      <c r="C93" s="45"/>
      <c r="D93" s="45"/>
      <c r="E93" s="45"/>
      <c r="F93" s="45"/>
      <c r="G93" s="45"/>
    </row>
    <row r="94" spans="2:7" s="33" customFormat="1" ht="13.5">
      <c r="B94" s="45"/>
      <c r="C94" s="45"/>
      <c r="D94" s="45"/>
      <c r="E94" s="45"/>
      <c r="F94" s="45"/>
      <c r="G94" s="45"/>
    </row>
    <row r="95" spans="2:7" s="33" customFormat="1" ht="13.5">
      <c r="B95" s="45"/>
      <c r="C95" s="45"/>
      <c r="D95" s="45"/>
      <c r="E95" s="45"/>
      <c r="F95" s="45"/>
      <c r="G95" s="45"/>
    </row>
    <row r="96" spans="2:7" s="33" customFormat="1" ht="13.5">
      <c r="B96" s="45"/>
      <c r="C96" s="45"/>
      <c r="D96" s="45"/>
      <c r="E96" s="45"/>
      <c r="F96" s="45"/>
      <c r="G96" s="45"/>
    </row>
    <row r="97" spans="2:7" s="33" customFormat="1" ht="13.5">
      <c r="B97" s="45"/>
      <c r="C97" s="45"/>
      <c r="D97" s="45"/>
      <c r="E97" s="45"/>
      <c r="F97" s="45"/>
      <c r="G97" s="45"/>
    </row>
    <row r="98" spans="2:7" s="33" customFormat="1" ht="13.5">
      <c r="B98" s="45"/>
      <c r="C98" s="45"/>
      <c r="D98" s="45"/>
      <c r="E98" s="45"/>
      <c r="F98" s="45"/>
      <c r="G98" s="45"/>
    </row>
    <row r="99" spans="2:7" s="33" customFormat="1" ht="13.5">
      <c r="B99" s="45"/>
      <c r="C99" s="45"/>
      <c r="D99" s="45"/>
      <c r="E99" s="45"/>
      <c r="F99" s="45"/>
      <c r="G99" s="45"/>
    </row>
    <row r="100" spans="2:7" s="33" customFormat="1" ht="13.5">
      <c r="B100" s="45"/>
      <c r="C100" s="45"/>
      <c r="D100" s="45"/>
      <c r="E100" s="45"/>
      <c r="F100" s="45"/>
      <c r="G100" s="45"/>
    </row>
    <row r="101" spans="2:7" s="33" customFormat="1" ht="13.5">
      <c r="B101" s="45"/>
      <c r="C101" s="45"/>
      <c r="D101" s="45"/>
      <c r="E101" s="45"/>
      <c r="F101" s="45"/>
      <c r="G101" s="45"/>
    </row>
    <row r="102" spans="2:7" s="33" customFormat="1" ht="13.5">
      <c r="B102" s="45"/>
      <c r="C102" s="45"/>
      <c r="D102" s="45"/>
      <c r="E102" s="45"/>
      <c r="F102" s="45"/>
      <c r="G102" s="45"/>
    </row>
    <row r="103" spans="2:7" s="33" customFormat="1" ht="13.5">
      <c r="B103" s="45"/>
      <c r="C103" s="45"/>
      <c r="D103" s="45"/>
      <c r="E103" s="45"/>
      <c r="F103" s="45"/>
      <c r="G103" s="45"/>
    </row>
    <row r="104" spans="2:7" s="33" customFormat="1" ht="13.5">
      <c r="B104" s="45"/>
      <c r="C104" s="45"/>
      <c r="D104" s="45"/>
      <c r="E104" s="45"/>
      <c r="F104" s="45"/>
      <c r="G104" s="45"/>
    </row>
    <row r="105" spans="2:7" s="33" customFormat="1" ht="13.5">
      <c r="B105" s="45"/>
      <c r="C105" s="45"/>
      <c r="D105" s="45"/>
      <c r="E105" s="45"/>
      <c r="F105" s="45"/>
      <c r="G105" s="45"/>
    </row>
    <row r="106" spans="2:7" s="33" customFormat="1" ht="13.5">
      <c r="B106" s="45"/>
      <c r="C106" s="45"/>
      <c r="D106" s="45"/>
      <c r="E106" s="45"/>
      <c r="F106" s="45"/>
      <c r="G106" s="45"/>
    </row>
    <row r="107" spans="2:7" s="33" customFormat="1" ht="13.5">
      <c r="B107" s="45"/>
      <c r="C107" s="45"/>
      <c r="D107" s="45"/>
      <c r="E107" s="45"/>
      <c r="F107" s="45"/>
      <c r="G107" s="45"/>
    </row>
    <row r="108" spans="2:7" s="33" customFormat="1" ht="13.5">
      <c r="B108" s="45"/>
      <c r="C108" s="45"/>
      <c r="D108" s="45"/>
      <c r="E108" s="45"/>
      <c r="F108" s="45"/>
      <c r="G108" s="45"/>
    </row>
    <row r="109" spans="2:7" s="33" customFormat="1" ht="13.5">
      <c r="B109" s="45"/>
      <c r="C109" s="45"/>
      <c r="D109" s="45"/>
      <c r="E109" s="45"/>
      <c r="F109" s="45"/>
      <c r="G109" s="45"/>
    </row>
    <row r="110" spans="2:7" s="33" customFormat="1" ht="13.5">
      <c r="B110" s="45"/>
      <c r="C110" s="45"/>
      <c r="D110" s="45"/>
      <c r="E110" s="45"/>
      <c r="F110" s="45"/>
      <c r="G110" s="45"/>
    </row>
    <row r="111" spans="2:7" s="33" customFormat="1" ht="13.5">
      <c r="B111" s="45"/>
      <c r="C111" s="45"/>
      <c r="D111" s="45"/>
      <c r="E111" s="45"/>
      <c r="F111" s="45"/>
      <c r="G111" s="45"/>
    </row>
    <row r="112" spans="2:7" s="33" customFormat="1" ht="13.5">
      <c r="B112" s="45"/>
      <c r="C112" s="45"/>
      <c r="D112" s="45"/>
      <c r="E112" s="45"/>
      <c r="F112" s="45"/>
      <c r="G112" s="45"/>
    </row>
    <row r="113" spans="2:7" s="33" customFormat="1" ht="13.5">
      <c r="B113" s="45"/>
      <c r="C113" s="45"/>
      <c r="D113" s="45"/>
      <c r="E113" s="45"/>
      <c r="F113" s="45"/>
      <c r="G113" s="45"/>
    </row>
    <row r="114" spans="2:7" s="33" customFormat="1" ht="13.5">
      <c r="B114" s="45"/>
      <c r="C114" s="45"/>
      <c r="D114" s="45"/>
      <c r="E114" s="45"/>
      <c r="F114" s="45"/>
      <c r="G114" s="45"/>
    </row>
    <row r="115" spans="2:7" s="33" customFormat="1" ht="13.5">
      <c r="B115" s="45"/>
      <c r="C115" s="45"/>
      <c r="D115" s="45"/>
      <c r="E115" s="45"/>
      <c r="F115" s="45"/>
      <c r="G115" s="45"/>
    </row>
    <row r="116" spans="2:7" s="33" customFormat="1" ht="13.5">
      <c r="B116" s="45"/>
      <c r="C116" s="45"/>
      <c r="D116" s="45"/>
      <c r="E116" s="45"/>
      <c r="F116" s="45"/>
      <c r="G116" s="45"/>
    </row>
    <row r="117" spans="2:7" s="33" customFormat="1" ht="13.5">
      <c r="B117" s="45"/>
      <c r="C117" s="45"/>
      <c r="D117" s="45"/>
      <c r="E117" s="45"/>
      <c r="F117" s="45"/>
      <c r="G117" s="45"/>
    </row>
    <row r="118" spans="2:7" s="33" customFormat="1" ht="13.5">
      <c r="B118" s="45"/>
      <c r="C118" s="45"/>
      <c r="D118" s="45"/>
      <c r="E118" s="45"/>
      <c r="F118" s="45"/>
      <c r="G118" s="45"/>
    </row>
    <row r="119" spans="2:7" s="33" customFormat="1" ht="13.5">
      <c r="B119" s="45"/>
      <c r="C119" s="45"/>
      <c r="D119" s="45"/>
      <c r="E119" s="45"/>
      <c r="F119" s="45"/>
      <c r="G119" s="45"/>
    </row>
    <row r="120" spans="2:7" s="33" customFormat="1" ht="13.5">
      <c r="B120" s="45"/>
      <c r="C120" s="45"/>
      <c r="D120" s="45"/>
      <c r="E120" s="45"/>
      <c r="F120" s="45"/>
      <c r="G120" s="45"/>
    </row>
    <row r="121" spans="2:7" s="33" customFormat="1" ht="13.5">
      <c r="B121" s="45"/>
      <c r="C121" s="45"/>
      <c r="D121" s="45"/>
      <c r="E121" s="45"/>
      <c r="F121" s="45"/>
      <c r="G121" s="45"/>
    </row>
    <row r="122" spans="2:7" s="33" customFormat="1" ht="13.5">
      <c r="B122" s="45"/>
      <c r="C122" s="45"/>
      <c r="D122" s="45"/>
      <c r="E122" s="45"/>
      <c r="F122" s="45"/>
      <c r="G122" s="45"/>
    </row>
    <row r="123" spans="2:7" s="33" customFormat="1" ht="13.5">
      <c r="B123" s="45"/>
      <c r="C123" s="45"/>
      <c r="D123" s="45"/>
      <c r="E123" s="45"/>
      <c r="F123" s="45"/>
      <c r="G123" s="45"/>
    </row>
    <row r="124" spans="2:7" s="33" customFormat="1" ht="13.5">
      <c r="B124" s="45"/>
      <c r="C124" s="45"/>
      <c r="D124" s="45"/>
      <c r="E124" s="45"/>
      <c r="F124" s="45"/>
      <c r="G124" s="45"/>
    </row>
    <row r="125" spans="2:7" s="33" customFormat="1" ht="13.5">
      <c r="B125" s="45"/>
      <c r="C125" s="45"/>
      <c r="D125" s="45"/>
      <c r="E125" s="45"/>
      <c r="F125" s="45"/>
      <c r="G125" s="45"/>
    </row>
    <row r="126" spans="2:7" s="33" customFormat="1" ht="13.5">
      <c r="B126" s="45"/>
      <c r="C126" s="45"/>
      <c r="D126" s="45"/>
      <c r="E126" s="45"/>
      <c r="F126" s="45"/>
      <c r="G126" s="45"/>
    </row>
    <row r="127" spans="2:7" s="33" customFormat="1" ht="13.5">
      <c r="B127" s="45"/>
      <c r="C127" s="45"/>
      <c r="D127" s="45"/>
      <c r="E127" s="45"/>
      <c r="F127" s="45"/>
      <c r="G127" s="45"/>
    </row>
    <row r="128" spans="2:7" s="33" customFormat="1" ht="13.5">
      <c r="B128" s="45"/>
      <c r="C128" s="45"/>
      <c r="D128" s="45"/>
      <c r="E128" s="45"/>
      <c r="F128" s="45"/>
      <c r="G128" s="45"/>
    </row>
    <row r="129" spans="2:7" s="33" customFormat="1" ht="13.5">
      <c r="B129" s="45"/>
      <c r="C129" s="45"/>
      <c r="D129" s="45"/>
      <c r="E129" s="45"/>
      <c r="F129" s="45"/>
      <c r="G129" s="45"/>
    </row>
    <row r="130" spans="2:7" s="33" customFormat="1" ht="13.5">
      <c r="B130" s="45"/>
      <c r="C130" s="45"/>
      <c r="D130" s="45"/>
      <c r="E130" s="45"/>
      <c r="F130" s="45"/>
      <c r="G130" s="45"/>
    </row>
    <row r="131" spans="2:7" s="33" customFormat="1" ht="13.5">
      <c r="B131" s="45"/>
      <c r="C131" s="45"/>
      <c r="D131" s="45"/>
      <c r="E131" s="45"/>
      <c r="F131" s="45"/>
      <c r="G131" s="45"/>
    </row>
    <row r="132" spans="2:7" s="33" customFormat="1" ht="13.5">
      <c r="B132" s="45"/>
      <c r="C132" s="45"/>
      <c r="D132" s="45"/>
      <c r="E132" s="45"/>
      <c r="F132" s="45"/>
      <c r="G132" s="45"/>
    </row>
    <row r="133" spans="2:7" s="33" customFormat="1" ht="13.5">
      <c r="B133" s="45"/>
      <c r="C133" s="45"/>
      <c r="D133" s="45"/>
      <c r="E133" s="45"/>
      <c r="F133" s="45"/>
      <c r="G133" s="45"/>
    </row>
    <row r="134" spans="2:7" s="33" customFormat="1" ht="13.5">
      <c r="B134" s="45"/>
      <c r="C134" s="45"/>
      <c r="D134" s="45"/>
      <c r="E134" s="45"/>
      <c r="F134" s="45"/>
      <c r="G134" s="45"/>
    </row>
    <row r="135" spans="2:7" s="33" customFormat="1" ht="13.5">
      <c r="B135" s="45"/>
      <c r="C135" s="45"/>
      <c r="D135" s="45"/>
      <c r="E135" s="45"/>
      <c r="F135" s="45"/>
      <c r="G135" s="45"/>
    </row>
    <row r="136" spans="2:7" s="33" customFormat="1" ht="13.5">
      <c r="B136" s="45"/>
      <c r="C136" s="45"/>
      <c r="D136" s="45"/>
      <c r="E136" s="45"/>
      <c r="F136" s="45"/>
      <c r="G136" s="45"/>
    </row>
    <row r="137" spans="2:7" s="33" customFormat="1" ht="13.5">
      <c r="B137" s="45"/>
      <c r="C137" s="45"/>
      <c r="D137" s="45"/>
      <c r="E137" s="45"/>
      <c r="F137" s="45"/>
      <c r="G137" s="45"/>
    </row>
    <row r="138" spans="2:7" s="33" customFormat="1" ht="13.5">
      <c r="B138" s="45"/>
      <c r="C138" s="45"/>
      <c r="D138" s="45"/>
      <c r="E138" s="45"/>
      <c r="F138" s="45"/>
      <c r="G138" s="45"/>
    </row>
    <row r="139" spans="2:7" s="33" customFormat="1" ht="13.5">
      <c r="B139" s="45"/>
      <c r="C139" s="45"/>
      <c r="D139" s="45"/>
      <c r="E139" s="45"/>
      <c r="F139" s="45"/>
      <c r="G139" s="45"/>
    </row>
    <row r="140" spans="2:7" s="33" customFormat="1" ht="13.5">
      <c r="B140" s="45"/>
      <c r="C140" s="45"/>
      <c r="D140" s="45"/>
      <c r="E140" s="45"/>
      <c r="F140" s="45"/>
      <c r="G140" s="45"/>
    </row>
    <row r="141" spans="2:7" s="33" customFormat="1" ht="13.5">
      <c r="B141" s="45"/>
      <c r="C141" s="45"/>
      <c r="D141" s="45"/>
      <c r="E141" s="45"/>
      <c r="F141" s="45"/>
      <c r="G141" s="45"/>
    </row>
    <row r="142" spans="2:7" s="33" customFormat="1" ht="13.5">
      <c r="B142" s="45"/>
      <c r="C142" s="45"/>
      <c r="D142" s="45"/>
      <c r="E142" s="45"/>
      <c r="F142" s="45"/>
      <c r="G142" s="45"/>
    </row>
    <row r="143" spans="2:7" s="33" customFormat="1" ht="13.5">
      <c r="B143" s="45"/>
      <c r="C143" s="45"/>
      <c r="D143" s="45"/>
      <c r="E143" s="45"/>
      <c r="F143" s="45"/>
      <c r="G143" s="45"/>
    </row>
    <row r="144" spans="2:7" s="33" customFormat="1" ht="13.5">
      <c r="B144" s="45"/>
      <c r="C144" s="45"/>
      <c r="D144" s="45"/>
      <c r="E144" s="45"/>
      <c r="F144" s="45"/>
      <c r="G144" s="45"/>
    </row>
    <row r="145" spans="2:7" s="33" customFormat="1" ht="13.5">
      <c r="B145" s="45"/>
      <c r="C145" s="45"/>
      <c r="D145" s="45"/>
      <c r="E145" s="45"/>
      <c r="F145" s="45"/>
      <c r="G145" s="45"/>
    </row>
    <row r="146" spans="2:7" s="33" customFormat="1" ht="13.5">
      <c r="B146" s="45"/>
      <c r="C146" s="45"/>
      <c r="D146" s="45"/>
      <c r="E146" s="45"/>
      <c r="F146" s="45"/>
      <c r="G146" s="45"/>
    </row>
    <row r="147" spans="2:7" s="33" customFormat="1" ht="13.5">
      <c r="B147" s="45"/>
      <c r="C147" s="45"/>
      <c r="D147" s="45"/>
      <c r="E147" s="45"/>
      <c r="F147" s="45"/>
      <c r="G147" s="45"/>
    </row>
    <row r="148" spans="2:7" s="33" customFormat="1" ht="13.5">
      <c r="B148" s="45"/>
      <c r="C148" s="45"/>
      <c r="D148" s="45"/>
      <c r="E148" s="45"/>
      <c r="F148" s="45"/>
      <c r="G148" s="45"/>
    </row>
    <row r="149" spans="2:7" s="33" customFormat="1" ht="13.5">
      <c r="B149" s="45"/>
      <c r="C149" s="45"/>
      <c r="D149" s="45"/>
      <c r="E149" s="45"/>
      <c r="F149" s="45"/>
      <c r="G149" s="45"/>
    </row>
    <row r="150" spans="2:7" s="33" customFormat="1" ht="13.5">
      <c r="B150" s="45"/>
      <c r="C150" s="45"/>
      <c r="D150" s="45"/>
      <c r="E150" s="45"/>
      <c r="F150" s="45"/>
      <c r="G150" s="45"/>
    </row>
    <row r="151" spans="2:7" s="33" customFormat="1" ht="13.5">
      <c r="B151" s="45"/>
      <c r="C151" s="45"/>
      <c r="D151" s="45"/>
      <c r="E151" s="45"/>
      <c r="F151" s="45"/>
      <c r="G151" s="45"/>
    </row>
    <row r="152" spans="2:7" s="33" customFormat="1" ht="13.5">
      <c r="B152" s="45"/>
      <c r="C152" s="45"/>
      <c r="D152" s="45"/>
      <c r="E152" s="45"/>
      <c r="F152" s="45"/>
      <c r="G152" s="45"/>
    </row>
    <row r="153" spans="2:7" s="33" customFormat="1" ht="13.5">
      <c r="B153" s="45"/>
      <c r="C153" s="45"/>
      <c r="D153" s="45"/>
      <c r="E153" s="45"/>
      <c r="F153" s="45"/>
      <c r="G153" s="45"/>
    </row>
    <row r="154" spans="2:7" s="33" customFormat="1" ht="13.5">
      <c r="B154" s="45"/>
      <c r="C154" s="45"/>
      <c r="D154" s="45"/>
      <c r="E154" s="45"/>
      <c r="F154" s="45"/>
      <c r="G154" s="45"/>
    </row>
    <row r="155" spans="2:7" s="33" customFormat="1" ht="13.5">
      <c r="B155" s="45"/>
      <c r="C155" s="45"/>
      <c r="D155" s="45"/>
      <c r="E155" s="45"/>
      <c r="F155" s="45"/>
      <c r="G155" s="45"/>
    </row>
    <row r="156" spans="2:7" s="33" customFormat="1" ht="13.5">
      <c r="B156" s="45"/>
      <c r="C156" s="45"/>
      <c r="D156" s="45"/>
      <c r="E156" s="45"/>
      <c r="F156" s="45"/>
      <c r="G156" s="45"/>
    </row>
    <row r="157" spans="2:7" s="33" customFormat="1" ht="13.5">
      <c r="B157" s="45"/>
      <c r="C157" s="45"/>
      <c r="D157" s="45"/>
      <c r="E157" s="45"/>
      <c r="F157" s="45"/>
      <c r="G157" s="45"/>
    </row>
    <row r="158" spans="2:7" s="33" customFormat="1" ht="13.5">
      <c r="B158" s="45"/>
      <c r="C158" s="45"/>
      <c r="D158" s="45"/>
      <c r="E158" s="45"/>
      <c r="F158" s="45"/>
      <c r="G158" s="45"/>
    </row>
    <row r="159" spans="2:7" s="33" customFormat="1" ht="13.5">
      <c r="B159" s="45"/>
      <c r="C159" s="45"/>
      <c r="D159" s="45"/>
      <c r="E159" s="45"/>
      <c r="F159" s="45"/>
      <c r="G159" s="45"/>
    </row>
    <row r="160" spans="2:7" s="33" customFormat="1" ht="13.5">
      <c r="B160" s="45"/>
      <c r="C160" s="45"/>
      <c r="D160" s="45"/>
      <c r="E160" s="45"/>
      <c r="F160" s="45"/>
      <c r="G160" s="45"/>
    </row>
    <row r="161" spans="2:7" s="33" customFormat="1" ht="13.5">
      <c r="B161" s="45"/>
      <c r="C161" s="45"/>
      <c r="D161" s="45"/>
      <c r="E161" s="45"/>
      <c r="F161" s="45"/>
      <c r="G161" s="45"/>
    </row>
    <row r="162" spans="2:7" s="33" customFormat="1" ht="13.5">
      <c r="B162" s="45"/>
      <c r="C162" s="45"/>
      <c r="D162" s="45"/>
      <c r="E162" s="45"/>
      <c r="F162" s="45"/>
      <c r="G162" s="45"/>
    </row>
    <row r="163" spans="2:7" s="33" customFormat="1" ht="13.5">
      <c r="B163" s="45"/>
      <c r="C163" s="45"/>
      <c r="D163" s="45"/>
      <c r="E163" s="45"/>
      <c r="F163" s="45"/>
      <c r="G163" s="45"/>
    </row>
    <row r="164" spans="2:7" s="33" customFormat="1" ht="13.5">
      <c r="B164" s="45"/>
      <c r="C164" s="45"/>
      <c r="D164" s="45"/>
      <c r="E164" s="45"/>
      <c r="F164" s="45"/>
      <c r="G164" s="45"/>
    </row>
    <row r="165" spans="2:7" s="33" customFormat="1" ht="13.5">
      <c r="B165" s="45"/>
      <c r="C165" s="45"/>
      <c r="D165" s="45"/>
      <c r="E165" s="45"/>
      <c r="F165" s="45"/>
      <c r="G165" s="45"/>
    </row>
    <row r="166" spans="2:7" s="33" customFormat="1" ht="13.5">
      <c r="B166" s="45"/>
      <c r="C166" s="45"/>
      <c r="D166" s="45"/>
      <c r="E166" s="45"/>
      <c r="F166" s="45"/>
      <c r="G166" s="45"/>
    </row>
    <row r="167" spans="2:7" s="33" customFormat="1" ht="13.5">
      <c r="B167" s="45"/>
      <c r="C167" s="45"/>
      <c r="D167" s="45"/>
      <c r="E167" s="45"/>
      <c r="F167" s="45"/>
      <c r="G167" s="45"/>
    </row>
    <row r="168" spans="2:7" s="33" customFormat="1" ht="13.5">
      <c r="B168" s="45"/>
      <c r="C168" s="45"/>
      <c r="D168" s="45"/>
      <c r="E168" s="45"/>
      <c r="F168" s="45"/>
      <c r="G168" s="45"/>
    </row>
    <row r="169" spans="2:7" s="33" customFormat="1" ht="13.5">
      <c r="B169" s="45"/>
      <c r="C169" s="45"/>
      <c r="D169" s="45"/>
      <c r="E169" s="45"/>
      <c r="F169" s="45"/>
      <c r="G169" s="45"/>
    </row>
    <row r="170" spans="2:7" s="33" customFormat="1" ht="13.5">
      <c r="B170" s="45"/>
      <c r="C170" s="45"/>
      <c r="D170" s="45"/>
      <c r="E170" s="45"/>
      <c r="F170" s="45"/>
      <c r="G170" s="45"/>
    </row>
    <row r="171" spans="2:7" s="33" customFormat="1" ht="13.5">
      <c r="B171" s="45"/>
      <c r="C171" s="45"/>
      <c r="D171" s="45"/>
      <c r="E171" s="45"/>
      <c r="F171" s="45"/>
      <c r="G171" s="45"/>
    </row>
    <row r="172" spans="2:7" s="33" customFormat="1" ht="13.5">
      <c r="B172" s="45"/>
      <c r="C172" s="45"/>
      <c r="D172" s="45"/>
      <c r="E172" s="45"/>
      <c r="F172" s="45"/>
      <c r="G172" s="45"/>
    </row>
    <row r="173" spans="2:7" s="33" customFormat="1" ht="13.5">
      <c r="B173" s="45"/>
      <c r="C173" s="45"/>
      <c r="D173" s="45"/>
      <c r="E173" s="45"/>
      <c r="F173" s="45"/>
      <c r="G173" s="45"/>
    </row>
    <row r="174" spans="2:7" s="33" customFormat="1" ht="13.5">
      <c r="B174" s="45"/>
      <c r="C174" s="45"/>
      <c r="D174" s="45"/>
      <c r="E174" s="45"/>
      <c r="F174" s="45"/>
      <c r="G174" s="45"/>
    </row>
    <row r="175" spans="2:7" s="33" customFormat="1" ht="13.5">
      <c r="B175" s="45"/>
      <c r="C175" s="45"/>
      <c r="D175" s="45"/>
      <c r="E175" s="45"/>
      <c r="F175" s="45"/>
      <c r="G175" s="45"/>
    </row>
    <row r="176" spans="2:7" s="33" customFormat="1" ht="13.5">
      <c r="B176" s="45"/>
      <c r="C176" s="45"/>
      <c r="D176" s="45"/>
      <c r="E176" s="45"/>
      <c r="F176" s="45"/>
      <c r="G176" s="45"/>
    </row>
    <row r="177" spans="2:7" s="33" customFormat="1" ht="13.5">
      <c r="B177" s="45"/>
      <c r="C177" s="45"/>
      <c r="D177" s="45"/>
      <c r="E177" s="45"/>
      <c r="F177" s="45"/>
      <c r="G177" s="45"/>
    </row>
    <row r="178" spans="2:7" s="33" customFormat="1" ht="13.5">
      <c r="B178" s="45"/>
      <c r="C178" s="45"/>
      <c r="D178" s="45"/>
      <c r="E178" s="45"/>
      <c r="F178" s="45"/>
      <c r="G178" s="45"/>
    </row>
    <row r="179" spans="2:7" s="33" customFormat="1" ht="13.5">
      <c r="B179" s="45"/>
      <c r="C179" s="45"/>
      <c r="D179" s="45"/>
      <c r="E179" s="45"/>
      <c r="F179" s="45"/>
      <c r="G179" s="45"/>
    </row>
    <row r="180" spans="2:7" s="33" customFormat="1" ht="13.5">
      <c r="B180" s="45"/>
      <c r="C180" s="45"/>
      <c r="D180" s="45"/>
      <c r="E180" s="45"/>
      <c r="F180" s="45"/>
      <c r="G180" s="45"/>
    </row>
    <row r="181" spans="2:7" s="33" customFormat="1" ht="13.5">
      <c r="B181" s="45"/>
      <c r="C181" s="45"/>
      <c r="D181" s="45"/>
      <c r="E181" s="45"/>
      <c r="F181" s="45"/>
      <c r="G181" s="45"/>
    </row>
    <row r="182" spans="2:7" s="33" customFormat="1" ht="13.5">
      <c r="B182" s="45"/>
      <c r="C182" s="45"/>
      <c r="D182" s="45"/>
      <c r="E182" s="45"/>
      <c r="F182" s="45"/>
      <c r="G182" s="45"/>
    </row>
    <row r="183" spans="2:7" s="33" customFormat="1" ht="13.5">
      <c r="B183" s="45"/>
      <c r="C183" s="45"/>
      <c r="D183" s="45"/>
      <c r="E183" s="45"/>
      <c r="F183" s="45"/>
      <c r="G183" s="45"/>
    </row>
    <row r="184" spans="2:7" s="33" customFormat="1" ht="13.5">
      <c r="B184" s="45"/>
      <c r="C184" s="45"/>
      <c r="D184" s="45"/>
      <c r="E184" s="45"/>
      <c r="F184" s="45"/>
      <c r="G184" s="45"/>
    </row>
    <row r="185" spans="2:7" s="33" customFormat="1" ht="13.5">
      <c r="B185" s="45"/>
      <c r="C185" s="45"/>
      <c r="D185" s="45"/>
      <c r="E185" s="45"/>
      <c r="F185" s="45"/>
      <c r="G185" s="45"/>
    </row>
    <row r="186" spans="2:7" s="33" customFormat="1" ht="13.5">
      <c r="B186" s="45"/>
      <c r="C186" s="45"/>
      <c r="D186" s="45"/>
      <c r="E186" s="45"/>
      <c r="F186" s="45"/>
      <c r="G186" s="45"/>
    </row>
    <row r="187" spans="2:7" s="33" customFormat="1" ht="13.5">
      <c r="B187" s="45"/>
      <c r="C187" s="45"/>
      <c r="D187" s="45"/>
      <c r="E187" s="45"/>
      <c r="F187" s="45"/>
      <c r="G187" s="45"/>
    </row>
    <row r="188" spans="2:7" s="33" customFormat="1" ht="13.5">
      <c r="B188" s="45"/>
      <c r="C188" s="45"/>
      <c r="D188" s="45"/>
      <c r="E188" s="45"/>
      <c r="F188" s="45"/>
      <c r="G188" s="45"/>
    </row>
    <row r="189" spans="2:7" s="33" customFormat="1" ht="13.5">
      <c r="B189" s="45"/>
      <c r="C189" s="45"/>
      <c r="D189" s="45"/>
      <c r="E189" s="45"/>
      <c r="F189" s="45"/>
      <c r="G189" s="45"/>
    </row>
    <row r="190" spans="2:7" s="33" customFormat="1" ht="13.5">
      <c r="B190" s="45"/>
      <c r="C190" s="45"/>
      <c r="D190" s="45"/>
      <c r="E190" s="45"/>
      <c r="F190" s="45"/>
      <c r="G190" s="45"/>
    </row>
    <row r="191" spans="2:7" s="33" customFormat="1" ht="13.5">
      <c r="B191" s="45"/>
      <c r="C191" s="45"/>
      <c r="D191" s="45"/>
      <c r="E191" s="45"/>
      <c r="F191" s="45"/>
      <c r="G191" s="45"/>
    </row>
    <row r="192" spans="2:7" s="33" customFormat="1" ht="13.5">
      <c r="B192" s="45"/>
      <c r="C192" s="45"/>
      <c r="D192" s="45"/>
      <c r="E192" s="45"/>
      <c r="F192" s="45"/>
      <c r="G192" s="45"/>
    </row>
    <row r="193" spans="2:7" s="33" customFormat="1" ht="13.5">
      <c r="B193" s="45"/>
      <c r="C193" s="45"/>
      <c r="D193" s="45"/>
      <c r="E193" s="45"/>
      <c r="F193" s="45"/>
      <c r="G193" s="45"/>
    </row>
    <row r="194" spans="2:7" s="33" customFormat="1" ht="13.5">
      <c r="B194" s="45"/>
      <c r="C194" s="45"/>
      <c r="D194" s="45"/>
      <c r="E194" s="45"/>
      <c r="F194" s="45"/>
      <c r="G194" s="45"/>
    </row>
    <row r="195" spans="2:7" s="33" customFormat="1" ht="13.5">
      <c r="B195" s="45"/>
      <c r="C195" s="45"/>
      <c r="D195" s="45"/>
      <c r="E195" s="45"/>
      <c r="F195" s="45"/>
      <c r="G195" s="45"/>
    </row>
    <row r="196" spans="2:7" s="33" customFormat="1" ht="13.5">
      <c r="B196" s="45"/>
      <c r="C196" s="45"/>
      <c r="D196" s="45"/>
      <c r="E196" s="45"/>
      <c r="F196" s="45"/>
      <c r="G196" s="45"/>
    </row>
    <row r="197" spans="2:7" s="33" customFormat="1" ht="13.5">
      <c r="B197" s="45"/>
      <c r="C197" s="45"/>
      <c r="D197" s="45"/>
      <c r="E197" s="45"/>
      <c r="F197" s="45"/>
      <c r="G197" s="45"/>
    </row>
    <row r="198" spans="2:7" s="33" customFormat="1" ht="13.5">
      <c r="B198" s="45"/>
      <c r="C198" s="45"/>
      <c r="D198" s="45"/>
      <c r="E198" s="45"/>
      <c r="F198" s="45"/>
      <c r="G198" s="45"/>
    </row>
    <row r="199" spans="2:7" s="33" customFormat="1" ht="13.5">
      <c r="B199" s="45"/>
      <c r="C199" s="45"/>
      <c r="D199" s="45"/>
      <c r="E199" s="45"/>
      <c r="F199" s="45"/>
      <c r="G199" s="45"/>
    </row>
    <row r="200" spans="2:7" s="33" customFormat="1" ht="13.5">
      <c r="B200" s="45"/>
      <c r="C200" s="45"/>
      <c r="D200" s="45"/>
      <c r="E200" s="45"/>
      <c r="F200" s="45"/>
      <c r="G200" s="45"/>
    </row>
    <row r="201" spans="2:7" s="33" customFormat="1" ht="13.5">
      <c r="B201" s="45"/>
      <c r="C201" s="45"/>
      <c r="D201" s="45"/>
      <c r="E201" s="45"/>
      <c r="F201" s="45"/>
      <c r="G201" s="45"/>
    </row>
    <row r="202" spans="2:7" s="33" customFormat="1" ht="13.5">
      <c r="B202" s="45"/>
      <c r="C202" s="45"/>
      <c r="D202" s="45"/>
      <c r="E202" s="45"/>
      <c r="F202" s="45"/>
      <c r="G202" s="45"/>
    </row>
    <row r="203" spans="2:7" s="33" customFormat="1" ht="13.5">
      <c r="B203" s="45"/>
      <c r="C203" s="45"/>
      <c r="D203" s="45"/>
      <c r="E203" s="45"/>
      <c r="F203" s="45"/>
      <c r="G203" s="45"/>
    </row>
    <row r="204" spans="2:7" s="33" customFormat="1" ht="13.5">
      <c r="B204" s="45"/>
      <c r="C204" s="45"/>
      <c r="D204" s="45"/>
      <c r="E204" s="45"/>
      <c r="F204" s="45"/>
      <c r="G204" s="45"/>
    </row>
    <row r="205" spans="2:7" s="33" customFormat="1" ht="13.5">
      <c r="B205" s="45"/>
      <c r="C205" s="45"/>
      <c r="D205" s="45"/>
      <c r="E205" s="45"/>
      <c r="F205" s="45"/>
      <c r="G205" s="45"/>
    </row>
    <row r="206" spans="2:7" s="33" customFormat="1" ht="13.5">
      <c r="B206" s="45"/>
      <c r="C206" s="45"/>
      <c r="D206" s="45"/>
      <c r="E206" s="45"/>
      <c r="F206" s="45"/>
      <c r="G206" s="45"/>
    </row>
    <row r="207" spans="2:7" s="33" customFormat="1" ht="13.5">
      <c r="B207" s="45"/>
      <c r="C207" s="45"/>
      <c r="D207" s="45"/>
      <c r="E207" s="45"/>
      <c r="F207" s="45"/>
      <c r="G207" s="45"/>
    </row>
    <row r="208" spans="2:7" s="33" customFormat="1" ht="13.5">
      <c r="B208" s="45"/>
      <c r="C208" s="45"/>
      <c r="D208" s="45"/>
      <c r="E208" s="45"/>
      <c r="F208" s="45"/>
      <c r="G208" s="45"/>
    </row>
    <row r="209" spans="2:7" s="33" customFormat="1" ht="13.5">
      <c r="B209" s="45"/>
      <c r="C209" s="45"/>
      <c r="D209" s="45"/>
      <c r="E209" s="45"/>
      <c r="F209" s="45"/>
      <c r="G209" s="45"/>
    </row>
    <row r="210" spans="2:7" s="33" customFormat="1" ht="13.5">
      <c r="B210" s="45"/>
      <c r="C210" s="45"/>
      <c r="D210" s="45"/>
      <c r="E210" s="45"/>
      <c r="F210" s="45"/>
      <c r="G210" s="45"/>
    </row>
    <row r="211" spans="2:7" s="33" customFormat="1" ht="13.5">
      <c r="B211" s="45"/>
      <c r="C211" s="45"/>
      <c r="D211" s="45"/>
      <c r="E211" s="45"/>
      <c r="F211" s="45"/>
      <c r="G211" s="45"/>
    </row>
    <row r="212" spans="2:7" s="33" customFormat="1" ht="13.5">
      <c r="B212" s="45"/>
      <c r="C212" s="45"/>
      <c r="D212" s="45"/>
      <c r="E212" s="45"/>
      <c r="F212" s="45"/>
      <c r="G212" s="45"/>
    </row>
    <row r="213" spans="2:7" s="33" customFormat="1" ht="13.5">
      <c r="B213" s="45"/>
      <c r="C213" s="45"/>
      <c r="D213" s="45"/>
      <c r="E213" s="45"/>
      <c r="F213" s="45"/>
      <c r="G213" s="45"/>
    </row>
    <row r="214" spans="2:7" s="33" customFormat="1" ht="13.5">
      <c r="B214" s="45"/>
      <c r="C214" s="45"/>
      <c r="D214" s="45"/>
      <c r="E214" s="45"/>
      <c r="F214" s="45"/>
      <c r="G214" s="45"/>
    </row>
    <row r="215" spans="2:7" s="33" customFormat="1" ht="13.5">
      <c r="B215" s="45"/>
      <c r="C215" s="45"/>
      <c r="D215" s="45"/>
      <c r="E215" s="45"/>
      <c r="F215" s="45"/>
      <c r="G215" s="45"/>
    </row>
    <row r="216" spans="2:7" s="33" customFormat="1" ht="13.5">
      <c r="B216" s="45"/>
      <c r="C216" s="45"/>
      <c r="D216" s="45"/>
      <c r="E216" s="45"/>
      <c r="F216" s="45"/>
      <c r="G216" s="45"/>
    </row>
    <row r="217" spans="2:7" s="33" customFormat="1" ht="13.5">
      <c r="B217" s="45"/>
      <c r="C217" s="45"/>
      <c r="D217" s="45"/>
      <c r="E217" s="45"/>
      <c r="F217" s="45"/>
      <c r="G217" s="45"/>
    </row>
    <row r="218" spans="2:7" s="33" customFormat="1" ht="13.5">
      <c r="B218" s="45"/>
      <c r="C218" s="45"/>
      <c r="D218" s="45"/>
      <c r="E218" s="45"/>
      <c r="F218" s="45"/>
      <c r="G218" s="45"/>
    </row>
    <row r="219" spans="2:7" s="33" customFormat="1" ht="13.5">
      <c r="B219" s="45"/>
      <c r="C219" s="45"/>
      <c r="D219" s="45"/>
      <c r="E219" s="45"/>
      <c r="F219" s="45"/>
      <c r="G219" s="45"/>
    </row>
    <row r="220" spans="2:7" s="33" customFormat="1" ht="13.5">
      <c r="B220" s="45"/>
      <c r="C220" s="45"/>
      <c r="D220" s="45"/>
      <c r="E220" s="45"/>
      <c r="F220" s="45"/>
      <c r="G220" s="45"/>
    </row>
    <row r="221" spans="2:7" s="33" customFormat="1" ht="13.5">
      <c r="B221" s="45"/>
      <c r="C221" s="45"/>
      <c r="D221" s="45"/>
      <c r="E221" s="45"/>
      <c r="F221" s="45"/>
      <c r="G221" s="45"/>
    </row>
    <row r="222" spans="2:7" s="33" customFormat="1" ht="13.5">
      <c r="B222" s="45"/>
      <c r="C222" s="45"/>
      <c r="D222" s="45"/>
      <c r="E222" s="45"/>
      <c r="F222" s="45"/>
      <c r="G222" s="45"/>
    </row>
    <row r="223" spans="2:7" s="33" customFormat="1" ht="13.5">
      <c r="B223" s="45"/>
      <c r="C223" s="45"/>
      <c r="D223" s="45"/>
      <c r="E223" s="45"/>
      <c r="F223" s="45"/>
      <c r="G223" s="45"/>
    </row>
    <row r="224" spans="2:7" s="33" customFormat="1" ht="13.5">
      <c r="B224" s="45"/>
      <c r="C224" s="45"/>
      <c r="D224" s="45"/>
      <c r="E224" s="45"/>
      <c r="F224" s="45"/>
      <c r="G224" s="45"/>
    </row>
    <row r="225" spans="2:7" s="33" customFormat="1" ht="13.5">
      <c r="B225" s="45"/>
      <c r="C225" s="45"/>
      <c r="D225" s="45"/>
      <c r="E225" s="45"/>
      <c r="F225" s="45"/>
      <c r="G225" s="45"/>
    </row>
    <row r="226" spans="2:7" s="33" customFormat="1" ht="13.5">
      <c r="B226" s="45"/>
      <c r="C226" s="45"/>
      <c r="D226" s="45"/>
      <c r="E226" s="45"/>
      <c r="F226" s="45"/>
      <c r="G226" s="45"/>
    </row>
    <row r="227" spans="2:7" s="33" customFormat="1" ht="13.5">
      <c r="B227" s="45"/>
      <c r="C227" s="45"/>
      <c r="D227" s="45"/>
      <c r="E227" s="45"/>
      <c r="F227" s="45"/>
      <c r="G227" s="45"/>
    </row>
    <row r="228" spans="2:7" s="33" customFormat="1" ht="13.5">
      <c r="B228" s="45"/>
      <c r="C228" s="45"/>
      <c r="D228" s="45"/>
      <c r="E228" s="45"/>
      <c r="F228" s="45"/>
      <c r="G228" s="45"/>
    </row>
    <row r="229" spans="2:7" s="33" customFormat="1" ht="13.5">
      <c r="B229" s="45"/>
      <c r="C229" s="45"/>
      <c r="D229" s="45"/>
      <c r="E229" s="45"/>
      <c r="F229" s="45"/>
      <c r="G229" s="45"/>
    </row>
    <row r="230" spans="2:7" s="33" customFormat="1" ht="13.5">
      <c r="B230" s="45"/>
      <c r="C230" s="45"/>
      <c r="D230" s="45"/>
      <c r="E230" s="45"/>
      <c r="F230" s="45"/>
      <c r="G230" s="45"/>
    </row>
    <row r="231" spans="2:7" s="33" customFormat="1" ht="13.5">
      <c r="B231" s="45"/>
      <c r="C231" s="45"/>
      <c r="D231" s="45"/>
      <c r="E231" s="45"/>
      <c r="F231" s="45"/>
      <c r="G231" s="45"/>
    </row>
    <row r="232" spans="2:7" s="33" customFormat="1" ht="13.5">
      <c r="B232" s="45"/>
      <c r="C232" s="45"/>
      <c r="D232" s="45"/>
      <c r="E232" s="45"/>
      <c r="F232" s="45"/>
      <c r="G232" s="45"/>
    </row>
    <row r="233" spans="2:7" s="33" customFormat="1" ht="13.5">
      <c r="B233" s="45"/>
      <c r="C233" s="45"/>
      <c r="D233" s="45"/>
      <c r="E233" s="45"/>
      <c r="F233" s="45"/>
      <c r="G233" s="45"/>
    </row>
    <row r="234" spans="2:7" s="33" customFormat="1" ht="13.5">
      <c r="B234" s="45"/>
      <c r="C234" s="45"/>
      <c r="D234" s="45"/>
      <c r="E234" s="45"/>
      <c r="F234" s="45"/>
      <c r="G234" s="45"/>
    </row>
    <row r="235" spans="2:7" s="33" customFormat="1" ht="13.5">
      <c r="B235" s="45"/>
      <c r="C235" s="45"/>
      <c r="D235" s="45"/>
      <c r="E235" s="45"/>
      <c r="F235" s="45"/>
      <c r="G235" s="45"/>
    </row>
    <row r="236" spans="2:7" s="33" customFormat="1" ht="13.5">
      <c r="B236" s="45"/>
      <c r="C236" s="45"/>
      <c r="D236" s="45"/>
      <c r="E236" s="45"/>
      <c r="F236" s="45"/>
      <c r="G236" s="45"/>
    </row>
    <row r="237" spans="2:7" s="33" customFormat="1" ht="13.5">
      <c r="B237" s="45"/>
      <c r="C237" s="45"/>
      <c r="D237" s="45"/>
      <c r="E237" s="45"/>
      <c r="F237" s="45"/>
      <c r="G237" s="45"/>
    </row>
    <row r="238" spans="2:7" s="33" customFormat="1" ht="13.5">
      <c r="B238" s="45"/>
      <c r="C238" s="45"/>
      <c r="D238" s="45"/>
      <c r="E238" s="45"/>
      <c r="F238" s="45"/>
      <c r="G238" s="45"/>
    </row>
    <row r="239" spans="2:7" s="33" customFormat="1" ht="13.5">
      <c r="B239" s="45"/>
      <c r="C239" s="45"/>
      <c r="D239" s="45"/>
      <c r="E239" s="45"/>
      <c r="F239" s="45"/>
      <c r="G239" s="45"/>
    </row>
    <row r="240" spans="2:7" s="33" customFormat="1" ht="13.5">
      <c r="B240" s="45"/>
      <c r="C240" s="45"/>
      <c r="D240" s="45"/>
      <c r="E240" s="45"/>
      <c r="F240" s="45"/>
      <c r="G240" s="45"/>
    </row>
    <row r="241" spans="2:7" s="33" customFormat="1" ht="13.5">
      <c r="B241" s="45"/>
      <c r="C241" s="45"/>
      <c r="D241" s="45"/>
      <c r="E241" s="45"/>
      <c r="F241" s="45"/>
      <c r="G241" s="45"/>
    </row>
    <row r="242" spans="2:7" s="33" customFormat="1" ht="13.5">
      <c r="B242" s="45"/>
      <c r="C242" s="45"/>
      <c r="D242" s="45"/>
      <c r="E242" s="45"/>
      <c r="F242" s="45"/>
      <c r="G242" s="45"/>
    </row>
    <row r="243" spans="2:7" s="33" customFormat="1" ht="13.5">
      <c r="B243" s="45"/>
      <c r="C243" s="45"/>
      <c r="D243" s="45"/>
      <c r="E243" s="45"/>
      <c r="F243" s="45"/>
      <c r="G243" s="45"/>
    </row>
    <row r="244" spans="2:7" s="33" customFormat="1" ht="13.5">
      <c r="B244" s="45"/>
      <c r="C244" s="45"/>
      <c r="D244" s="45"/>
      <c r="E244" s="45"/>
      <c r="F244" s="45"/>
      <c r="G244" s="45"/>
    </row>
    <row r="245" spans="2:7" s="33" customFormat="1" ht="13.5">
      <c r="B245" s="45"/>
      <c r="C245" s="45"/>
      <c r="D245" s="45"/>
      <c r="E245" s="45"/>
      <c r="F245" s="45"/>
      <c r="G245" s="45"/>
    </row>
    <row r="246" spans="2:7" s="33" customFormat="1" ht="13.5">
      <c r="B246" s="45"/>
      <c r="C246" s="45"/>
      <c r="D246" s="45"/>
      <c r="E246" s="45"/>
      <c r="F246" s="45"/>
      <c r="G246" s="45"/>
    </row>
    <row r="247" spans="2:7" s="33" customFormat="1" ht="13.5">
      <c r="B247" s="45"/>
      <c r="C247" s="45"/>
      <c r="D247" s="45"/>
      <c r="E247" s="45"/>
      <c r="F247" s="45"/>
      <c r="G247" s="45"/>
    </row>
    <row r="248" spans="2:7" s="33" customFormat="1" ht="13.5">
      <c r="B248" s="45"/>
      <c r="C248" s="45"/>
      <c r="D248" s="45"/>
      <c r="E248" s="45"/>
      <c r="F248" s="45"/>
      <c r="G248" s="45"/>
    </row>
    <row r="249" spans="2:7" s="33" customFormat="1" ht="13.5">
      <c r="B249" s="45"/>
      <c r="C249" s="45"/>
      <c r="D249" s="45"/>
      <c r="E249" s="45"/>
      <c r="F249" s="45"/>
      <c r="G249" s="45"/>
    </row>
    <row r="250" spans="2:7" s="33" customFormat="1" ht="13.5">
      <c r="B250" s="45"/>
      <c r="C250" s="45"/>
      <c r="D250" s="45"/>
      <c r="E250" s="45"/>
      <c r="F250" s="45"/>
      <c r="G250" s="45"/>
    </row>
    <row r="251" spans="2:7" s="33" customFormat="1" ht="13.5">
      <c r="B251" s="45"/>
      <c r="C251" s="45"/>
      <c r="D251" s="45"/>
      <c r="E251" s="45"/>
      <c r="F251" s="45"/>
      <c r="G251" s="45"/>
    </row>
    <row r="252" spans="2:7" s="33" customFormat="1" ht="13.5">
      <c r="B252" s="45"/>
      <c r="C252" s="45"/>
      <c r="D252" s="45"/>
      <c r="E252" s="45"/>
      <c r="F252" s="45"/>
      <c r="G252" s="45"/>
    </row>
    <row r="253" spans="2:7" s="33" customFormat="1" ht="13.5">
      <c r="B253" s="45"/>
      <c r="C253" s="45"/>
      <c r="D253" s="45"/>
      <c r="E253" s="45"/>
      <c r="F253" s="45"/>
      <c r="G253" s="45"/>
    </row>
    <row r="254" spans="2:7" s="33" customFormat="1" ht="13.5">
      <c r="B254" s="45"/>
      <c r="C254" s="45"/>
      <c r="D254" s="45"/>
      <c r="E254" s="45"/>
      <c r="F254" s="45"/>
      <c r="G254" s="45"/>
    </row>
    <row r="255" spans="2:7" s="33" customFormat="1" ht="13.5">
      <c r="B255" s="45"/>
      <c r="C255" s="45"/>
      <c r="D255" s="45"/>
      <c r="E255" s="45"/>
      <c r="F255" s="45"/>
      <c r="G255" s="45"/>
    </row>
    <row r="256" spans="2:7" s="33" customFormat="1" ht="13.5">
      <c r="B256" s="45"/>
      <c r="C256" s="45"/>
      <c r="D256" s="45"/>
      <c r="E256" s="45"/>
      <c r="F256" s="45"/>
      <c r="G256" s="45"/>
    </row>
    <row r="257" spans="2:7" s="33" customFormat="1" ht="13.5">
      <c r="B257" s="45"/>
      <c r="C257" s="45"/>
      <c r="D257" s="45"/>
      <c r="E257" s="45"/>
      <c r="F257" s="45"/>
      <c r="G257" s="45"/>
    </row>
    <row r="258" spans="2:7" s="33" customFormat="1" ht="13.5">
      <c r="B258" s="45"/>
      <c r="C258" s="45"/>
      <c r="D258" s="45"/>
      <c r="E258" s="45"/>
      <c r="F258" s="45"/>
      <c r="G258" s="45"/>
    </row>
    <row r="259" spans="2:7" s="33" customFormat="1" ht="13.5">
      <c r="B259" s="45"/>
      <c r="C259" s="45"/>
      <c r="D259" s="45"/>
      <c r="E259" s="45"/>
      <c r="F259" s="45"/>
      <c r="G259" s="45"/>
    </row>
    <row r="260" spans="2:7" s="33" customFormat="1" ht="13.5">
      <c r="B260" s="45"/>
      <c r="C260" s="45"/>
      <c r="D260" s="45"/>
      <c r="E260" s="45"/>
      <c r="F260" s="45"/>
      <c r="G260" s="45"/>
    </row>
    <row r="261" spans="2:7" s="33" customFormat="1" ht="13.5">
      <c r="B261" s="45"/>
      <c r="C261" s="45"/>
      <c r="D261" s="45"/>
      <c r="E261" s="45"/>
      <c r="F261" s="45"/>
      <c r="G261" s="45"/>
    </row>
    <row r="262" spans="2:7" s="33" customFormat="1" ht="13.5">
      <c r="B262" s="45"/>
      <c r="C262" s="45"/>
      <c r="D262" s="45"/>
      <c r="E262" s="45"/>
      <c r="F262" s="45"/>
      <c r="G262" s="45"/>
    </row>
    <row r="263" spans="2:7" s="33" customFormat="1" ht="13.5">
      <c r="B263" s="45"/>
      <c r="C263" s="45"/>
      <c r="D263" s="45"/>
      <c r="E263" s="45"/>
      <c r="F263" s="45"/>
      <c r="G263" s="45"/>
    </row>
    <row r="264" spans="2:7" s="33" customFormat="1" ht="13.5">
      <c r="B264" s="45"/>
      <c r="C264" s="45"/>
      <c r="D264" s="45"/>
      <c r="E264" s="45"/>
      <c r="F264" s="45"/>
      <c r="G264" s="45"/>
    </row>
    <row r="265" spans="2:7" s="33" customFormat="1" ht="13.5">
      <c r="B265" s="45"/>
      <c r="C265" s="45"/>
      <c r="D265" s="45"/>
      <c r="E265" s="45"/>
      <c r="F265" s="45"/>
      <c r="G265" s="45"/>
    </row>
    <row r="266" spans="2:7" s="33" customFormat="1" ht="13.5">
      <c r="B266" s="45"/>
      <c r="C266" s="45"/>
      <c r="D266" s="45"/>
      <c r="E266" s="45"/>
      <c r="F266" s="45"/>
      <c r="G266" s="45"/>
    </row>
    <row r="267" spans="2:7" s="33" customFormat="1" ht="13.5">
      <c r="B267" s="45"/>
      <c r="C267" s="45"/>
      <c r="D267" s="45"/>
      <c r="E267" s="45"/>
      <c r="F267" s="45"/>
      <c r="G267" s="45"/>
    </row>
    <row r="268" spans="2:7" s="33" customFormat="1" ht="13.5">
      <c r="B268" s="45"/>
      <c r="C268" s="45"/>
      <c r="D268" s="45"/>
      <c r="E268" s="45"/>
      <c r="F268" s="45"/>
      <c r="G268" s="45"/>
    </row>
    <row r="269" spans="2:7" s="33" customFormat="1" ht="13.5">
      <c r="B269" s="45"/>
      <c r="C269" s="45"/>
      <c r="D269" s="45"/>
      <c r="E269" s="45"/>
      <c r="F269" s="45"/>
      <c r="G269" s="45"/>
    </row>
    <row r="270" spans="2:7" s="33" customFormat="1" ht="13.5">
      <c r="B270" s="45"/>
      <c r="C270" s="45"/>
      <c r="D270" s="45"/>
      <c r="E270" s="45"/>
      <c r="F270" s="45"/>
      <c r="G270" s="45"/>
    </row>
    <row r="271" spans="2:7" s="33" customFormat="1" ht="13.5">
      <c r="B271" s="45"/>
      <c r="C271" s="45"/>
      <c r="D271" s="45"/>
      <c r="E271" s="45"/>
      <c r="F271" s="45"/>
      <c r="G271" s="45"/>
    </row>
    <row r="272" spans="2:7" s="33" customFormat="1" ht="13.5">
      <c r="B272" s="45"/>
      <c r="C272" s="45"/>
      <c r="D272" s="45"/>
      <c r="E272" s="45"/>
      <c r="F272" s="45"/>
      <c r="G272" s="45"/>
    </row>
    <row r="273" spans="2:7" s="33" customFormat="1" ht="13.5">
      <c r="B273" s="45"/>
      <c r="C273" s="45"/>
      <c r="D273" s="45"/>
      <c r="E273" s="45"/>
      <c r="F273" s="45"/>
      <c r="G273" s="45"/>
    </row>
    <row r="274" spans="2:7" s="33" customFormat="1" ht="13.5">
      <c r="B274" s="45"/>
      <c r="C274" s="45"/>
      <c r="D274" s="45"/>
      <c r="E274" s="45"/>
      <c r="F274" s="45"/>
      <c r="G274" s="45"/>
    </row>
    <row r="275" spans="2:7" s="33" customFormat="1" ht="13.5">
      <c r="B275" s="45"/>
      <c r="C275" s="45"/>
      <c r="D275" s="45"/>
      <c r="E275" s="45"/>
      <c r="F275" s="45"/>
      <c r="G275" s="45"/>
    </row>
    <row r="276" spans="2:7" s="33" customFormat="1" ht="13.5">
      <c r="B276" s="45"/>
      <c r="C276" s="45"/>
      <c r="D276" s="45"/>
      <c r="E276" s="45"/>
      <c r="F276" s="45"/>
      <c r="G276" s="45"/>
    </row>
    <row r="277" spans="2:7" s="33" customFormat="1" ht="13.5">
      <c r="B277" s="45"/>
      <c r="C277" s="45"/>
      <c r="D277" s="45"/>
      <c r="E277" s="45"/>
      <c r="F277" s="45"/>
      <c r="G277" s="45"/>
    </row>
    <row r="278" spans="2:7" s="33" customFormat="1" ht="13.5">
      <c r="B278" s="45"/>
      <c r="C278" s="45"/>
      <c r="D278" s="45"/>
      <c r="E278" s="45"/>
      <c r="F278" s="45"/>
      <c r="G278" s="45"/>
    </row>
    <row r="279" spans="2:7" s="33" customFormat="1" ht="13.5">
      <c r="B279" s="45"/>
      <c r="C279" s="45"/>
      <c r="D279" s="45"/>
      <c r="E279" s="45"/>
      <c r="F279" s="45"/>
      <c r="G279" s="45"/>
    </row>
    <row r="280" spans="2:7" s="33" customFormat="1" ht="13.5">
      <c r="B280" s="45"/>
      <c r="C280" s="45"/>
      <c r="D280" s="45"/>
      <c r="E280" s="45"/>
      <c r="F280" s="45"/>
      <c r="G280" s="45"/>
    </row>
    <row r="281" spans="2:7" s="33" customFormat="1" ht="13.5">
      <c r="B281" s="45"/>
      <c r="C281" s="45"/>
      <c r="D281" s="45"/>
      <c r="E281" s="45"/>
      <c r="F281" s="45"/>
      <c r="G281" s="45"/>
    </row>
    <row r="282" spans="2:7" s="33" customFormat="1" ht="13.5">
      <c r="B282" s="45"/>
      <c r="C282" s="45"/>
      <c r="D282" s="45"/>
      <c r="E282" s="45"/>
      <c r="F282" s="45"/>
      <c r="G282" s="45"/>
    </row>
    <row r="283" spans="2:7" s="33" customFormat="1" ht="13.5">
      <c r="B283" s="45"/>
      <c r="C283" s="45"/>
      <c r="D283" s="45"/>
      <c r="E283" s="45"/>
      <c r="F283" s="45"/>
      <c r="G283" s="45"/>
    </row>
    <row r="284" spans="2:7" s="33" customFormat="1" ht="13.5">
      <c r="B284" s="45"/>
      <c r="C284" s="45"/>
      <c r="D284" s="45"/>
      <c r="E284" s="45"/>
      <c r="F284" s="45"/>
      <c r="G284" s="45"/>
    </row>
    <row r="285" spans="2:7" s="33" customFormat="1" ht="13.5">
      <c r="B285" s="45"/>
      <c r="C285" s="45"/>
      <c r="D285" s="45"/>
      <c r="E285" s="45"/>
      <c r="F285" s="45"/>
      <c r="G285" s="45"/>
    </row>
    <row r="286" spans="2:7" s="33" customFormat="1" ht="13.5">
      <c r="B286" s="45"/>
      <c r="C286" s="45"/>
      <c r="D286" s="45"/>
      <c r="E286" s="45"/>
      <c r="F286" s="45"/>
      <c r="G286" s="45"/>
    </row>
    <row r="287" spans="2:7" s="33" customFormat="1" ht="13.5">
      <c r="B287" s="45"/>
      <c r="C287" s="45"/>
      <c r="D287" s="45"/>
      <c r="E287" s="45"/>
      <c r="F287" s="45"/>
      <c r="G287" s="45"/>
    </row>
    <row r="288" spans="2:7" s="33" customFormat="1" ht="13.5">
      <c r="B288" s="45"/>
      <c r="C288" s="45"/>
      <c r="D288" s="45"/>
      <c r="E288" s="45"/>
      <c r="F288" s="45"/>
      <c r="G288" s="45"/>
    </row>
    <row r="289" spans="2:7" s="33" customFormat="1" ht="13.5">
      <c r="B289" s="45"/>
      <c r="C289" s="45"/>
      <c r="D289" s="45"/>
      <c r="E289" s="45"/>
      <c r="F289" s="45"/>
      <c r="G289" s="45"/>
    </row>
    <row r="290" spans="2:7" s="33" customFormat="1" ht="13.5">
      <c r="B290" s="45"/>
      <c r="C290" s="45"/>
      <c r="D290" s="45"/>
      <c r="E290" s="45"/>
      <c r="F290" s="45"/>
      <c r="G290" s="45"/>
    </row>
    <row r="291" spans="2:7" s="33" customFormat="1" ht="13.5">
      <c r="B291" s="45"/>
      <c r="C291" s="45"/>
      <c r="D291" s="45"/>
      <c r="E291" s="45"/>
      <c r="F291" s="45"/>
      <c r="G291" s="45"/>
    </row>
    <row r="292" spans="2:7" s="33" customFormat="1" ht="13.5">
      <c r="B292" s="45"/>
      <c r="C292" s="45"/>
      <c r="D292" s="45"/>
      <c r="E292" s="45"/>
      <c r="F292" s="45"/>
      <c r="G292" s="45"/>
    </row>
    <row r="293" spans="2:7" s="33" customFormat="1" ht="13.5">
      <c r="B293" s="45"/>
      <c r="C293" s="45"/>
      <c r="D293" s="45"/>
      <c r="E293" s="45"/>
      <c r="F293" s="45"/>
      <c r="G293" s="45"/>
    </row>
    <row r="294" spans="2:7" s="33" customFormat="1" ht="13.5">
      <c r="B294" s="45"/>
      <c r="C294" s="45"/>
      <c r="D294" s="45"/>
      <c r="E294" s="45"/>
      <c r="F294" s="45"/>
      <c r="G294" s="45"/>
    </row>
    <row r="295" spans="2:7" s="33" customFormat="1" ht="13.5">
      <c r="B295" s="45"/>
      <c r="C295" s="45"/>
      <c r="D295" s="45"/>
      <c r="E295" s="45"/>
      <c r="F295" s="45"/>
      <c r="G295" s="45"/>
    </row>
    <row r="296" spans="2:7" s="33" customFormat="1" ht="13.5">
      <c r="B296" s="45"/>
      <c r="C296" s="45"/>
      <c r="D296" s="45"/>
      <c r="E296" s="45"/>
      <c r="F296" s="45"/>
      <c r="G296" s="45"/>
    </row>
    <row r="297" spans="2:7" s="33" customFormat="1" ht="13.5">
      <c r="B297" s="45"/>
      <c r="C297" s="45"/>
      <c r="D297" s="45"/>
      <c r="E297" s="45"/>
      <c r="F297" s="45"/>
      <c r="G297" s="45"/>
    </row>
    <row r="298" spans="2:7" s="33" customFormat="1" ht="13.5">
      <c r="B298" s="45"/>
      <c r="C298" s="45"/>
      <c r="D298" s="45"/>
      <c r="E298" s="45"/>
      <c r="F298" s="45"/>
      <c r="G298" s="45"/>
    </row>
    <row r="299" spans="2:7" s="33" customFormat="1" ht="13.5">
      <c r="B299" s="45"/>
      <c r="C299" s="45"/>
      <c r="D299" s="45"/>
      <c r="E299" s="45"/>
      <c r="F299" s="45"/>
      <c r="G299" s="45"/>
    </row>
    <row r="300" spans="2:7" s="33" customFormat="1" ht="13.5">
      <c r="B300" s="45"/>
      <c r="C300" s="45"/>
      <c r="D300" s="45"/>
      <c r="E300" s="45"/>
      <c r="F300" s="45"/>
      <c r="G300" s="45"/>
    </row>
    <row r="301" spans="2:7" s="33" customFormat="1" ht="13.5">
      <c r="B301" s="45"/>
      <c r="C301" s="45"/>
      <c r="D301" s="45"/>
      <c r="E301" s="45"/>
      <c r="F301" s="45"/>
      <c r="G301" s="45"/>
    </row>
    <row r="302" spans="2:7" s="33" customFormat="1" ht="13.5">
      <c r="B302" s="45"/>
      <c r="C302" s="45"/>
      <c r="D302" s="45"/>
      <c r="E302" s="45"/>
      <c r="F302" s="45"/>
      <c r="G302" s="45"/>
    </row>
    <row r="303" spans="2:7" s="33" customFormat="1" ht="13.5">
      <c r="B303" s="45"/>
      <c r="C303" s="45"/>
      <c r="D303" s="45"/>
      <c r="E303" s="45"/>
      <c r="F303" s="45"/>
      <c r="G303" s="45"/>
    </row>
    <row r="304" spans="2:7" s="33" customFormat="1" ht="13.5">
      <c r="B304" s="45"/>
      <c r="C304" s="45"/>
      <c r="D304" s="45"/>
      <c r="E304" s="45"/>
      <c r="F304" s="45"/>
      <c r="G304" s="45"/>
    </row>
  </sheetData>
  <mergeCells count="8">
    <mergeCell ref="E44:F44"/>
    <mergeCell ref="E51:F51"/>
    <mergeCell ref="A1:G1"/>
    <mergeCell ref="A3:G3"/>
    <mergeCell ref="A4:A5"/>
    <mergeCell ref="B4:B5"/>
    <mergeCell ref="C4:C5"/>
    <mergeCell ref="D4:G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4"/>
  <sheetViews>
    <sheetView workbookViewId="0" topLeftCell="A1">
      <selection activeCell="K18" sqref="K18"/>
    </sheetView>
  </sheetViews>
  <sheetFormatPr defaultColWidth="9.00390625" defaultRowHeight="12.75"/>
  <cols>
    <col min="1" max="1" width="25.875" style="26" customWidth="1"/>
    <col min="2" max="2" width="17.50390625" style="18" customWidth="1"/>
    <col min="3" max="3" width="15.125" style="18" customWidth="1"/>
    <col min="4" max="4" width="13.125" style="18" customWidth="1"/>
    <col min="5" max="5" width="13.875" style="18" customWidth="1"/>
    <col min="6" max="6" width="13.00390625" style="18" customWidth="1"/>
    <col min="7" max="7" width="13.125" style="18" customWidth="1"/>
    <col min="8" max="16384" width="9.00390625" style="26" customWidth="1"/>
  </cols>
  <sheetData>
    <row r="1" spans="1:7" ht="15">
      <c r="A1" s="187" t="s">
        <v>60</v>
      </c>
      <c r="B1" s="187"/>
      <c r="C1" s="187"/>
      <c r="D1" s="187"/>
      <c r="E1" s="187"/>
      <c r="F1" s="187"/>
      <c r="G1" s="187"/>
    </row>
    <row r="2" spans="1:7" ht="15">
      <c r="A2" s="27"/>
      <c r="B2" s="26"/>
      <c r="C2" s="25" t="s">
        <v>84</v>
      </c>
      <c r="D2" s="28">
        <v>1218062</v>
      </c>
      <c r="E2" s="28" t="s">
        <v>85</v>
      </c>
      <c r="F2" s="25"/>
      <c r="G2" s="25"/>
    </row>
    <row r="3" spans="1:7" ht="35.25" customHeight="1">
      <c r="A3" s="205" t="s">
        <v>114</v>
      </c>
      <c r="B3" s="205"/>
      <c r="C3" s="205"/>
      <c r="D3" s="205"/>
      <c r="E3" s="205"/>
      <c r="F3" s="205"/>
      <c r="G3" s="205"/>
    </row>
    <row r="4" spans="1:7" s="33" customFormat="1" ht="15" customHeight="1">
      <c r="A4" s="189" t="s">
        <v>0</v>
      </c>
      <c r="B4" s="189" t="s">
        <v>52</v>
      </c>
      <c r="C4" s="190" t="s">
        <v>87</v>
      </c>
      <c r="D4" s="192" t="s">
        <v>4</v>
      </c>
      <c r="E4" s="192"/>
      <c r="F4" s="192"/>
      <c r="G4" s="192"/>
    </row>
    <row r="5" spans="1:7" s="33" customFormat="1" ht="78.75" customHeight="1">
      <c r="A5" s="189"/>
      <c r="B5" s="189"/>
      <c r="C5" s="191"/>
      <c r="D5" s="29" t="s">
        <v>88</v>
      </c>
      <c r="E5" s="29" t="s">
        <v>89</v>
      </c>
      <c r="F5" s="34" t="s">
        <v>90</v>
      </c>
      <c r="G5" s="34" t="s">
        <v>91</v>
      </c>
    </row>
    <row r="6" spans="1:7" s="33" customFormat="1" ht="13.5">
      <c r="A6" s="35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s="33" customFormat="1" ht="13.5">
      <c r="A7" s="36" t="s">
        <v>17</v>
      </c>
      <c r="B7" s="30">
        <v>611</v>
      </c>
      <c r="C7" s="37">
        <f>D7+E7+F7+G7</f>
        <v>0</v>
      </c>
      <c r="D7" s="38">
        <f>D9+D14+D29+D30</f>
        <v>0</v>
      </c>
      <c r="E7" s="38">
        <f>E9+E14+E29+E30</f>
        <v>0</v>
      </c>
      <c r="F7" s="38">
        <f>F9+F14+F29+F30</f>
        <v>0</v>
      </c>
      <c r="G7" s="38">
        <f>G9+G14+G29+G30</f>
        <v>0</v>
      </c>
    </row>
    <row r="8" spans="1:7" s="33" customFormat="1" ht="13.5">
      <c r="A8" s="30" t="s">
        <v>2</v>
      </c>
      <c r="B8" s="30"/>
      <c r="C8" s="39"/>
      <c r="D8" s="40"/>
      <c r="E8" s="40"/>
      <c r="F8" s="40"/>
      <c r="G8" s="40"/>
    </row>
    <row r="9" spans="1:7" s="33" customFormat="1" ht="41.25">
      <c r="A9" s="41" t="s">
        <v>18</v>
      </c>
      <c r="B9" s="30">
        <v>210</v>
      </c>
      <c r="C9" s="37">
        <f>D9+E9+F9+G9</f>
        <v>0</v>
      </c>
      <c r="D9" s="38"/>
      <c r="E9" s="38"/>
      <c r="F9" s="38"/>
      <c r="G9" s="38"/>
    </row>
    <row r="10" spans="1:7" s="33" customFormat="1" ht="13.5">
      <c r="A10" s="42" t="s">
        <v>1</v>
      </c>
      <c r="B10" s="30"/>
      <c r="C10" s="39"/>
      <c r="D10" s="40"/>
      <c r="E10" s="40"/>
      <c r="F10" s="40"/>
      <c r="G10" s="40"/>
    </row>
    <row r="11" spans="1:7" s="33" customFormat="1" ht="13.5">
      <c r="A11" s="42" t="s">
        <v>19</v>
      </c>
      <c r="B11" s="30">
        <v>211</v>
      </c>
      <c r="C11" s="37">
        <f>D11+E11+F11+G11</f>
        <v>0</v>
      </c>
      <c r="D11" s="40"/>
      <c r="E11" s="40"/>
      <c r="F11" s="40"/>
      <c r="G11" s="40"/>
    </row>
    <row r="12" spans="1:7" s="33" customFormat="1" ht="13.5">
      <c r="A12" s="42" t="s">
        <v>20</v>
      </c>
      <c r="B12" s="30">
        <v>212</v>
      </c>
      <c r="C12" s="37">
        <f>D12+E12+F12+G12</f>
        <v>0</v>
      </c>
      <c r="D12" s="40"/>
      <c r="E12" s="40"/>
      <c r="F12" s="40"/>
      <c r="G12" s="40"/>
    </row>
    <row r="13" spans="1:7" s="33" customFormat="1" ht="27">
      <c r="A13" s="41" t="s">
        <v>21</v>
      </c>
      <c r="B13" s="30">
        <v>213</v>
      </c>
      <c r="C13" s="37">
        <f>D13+E13+F13+G13</f>
        <v>0</v>
      </c>
      <c r="D13" s="40"/>
      <c r="E13" s="40"/>
      <c r="F13" s="40"/>
      <c r="G13" s="40"/>
    </row>
    <row r="14" spans="1:7" s="33" customFormat="1" ht="13.5">
      <c r="A14" s="42" t="s">
        <v>92</v>
      </c>
      <c r="B14" s="30">
        <v>220</v>
      </c>
      <c r="C14" s="37">
        <f>D14+E14+F14+G14</f>
        <v>0</v>
      </c>
      <c r="D14" s="38">
        <f>D16+D17+D18+D20+D21</f>
        <v>0</v>
      </c>
      <c r="E14" s="38">
        <f>E16+E17+E18+E20+E21</f>
        <v>0</v>
      </c>
      <c r="F14" s="38">
        <f>F16+F17+F18+F20+F21</f>
        <v>0</v>
      </c>
      <c r="G14" s="38">
        <f>G16+G17+G18+G20+G21</f>
        <v>0</v>
      </c>
    </row>
    <row r="15" spans="1:7" s="33" customFormat="1" ht="13.5">
      <c r="A15" s="42" t="s">
        <v>1</v>
      </c>
      <c r="B15" s="30"/>
      <c r="C15" s="39"/>
      <c r="D15" s="40"/>
      <c r="E15" s="40"/>
      <c r="F15" s="40"/>
      <c r="G15" s="40"/>
    </row>
    <row r="16" spans="1:7" s="33" customFormat="1" ht="13.5">
      <c r="A16" s="42" t="s">
        <v>23</v>
      </c>
      <c r="B16" s="30">
        <v>221</v>
      </c>
      <c r="C16" s="37">
        <f>D16+E16+F16+G16</f>
        <v>0</v>
      </c>
      <c r="D16" s="40"/>
      <c r="E16" s="40"/>
      <c r="F16" s="40"/>
      <c r="G16" s="40"/>
    </row>
    <row r="17" spans="1:7" s="33" customFormat="1" ht="13.5">
      <c r="A17" s="42" t="s">
        <v>24</v>
      </c>
      <c r="B17" s="30">
        <v>222</v>
      </c>
      <c r="C17" s="37">
        <f>D17+E17+F17+G17</f>
        <v>0</v>
      </c>
      <c r="D17" s="40"/>
      <c r="E17" s="40"/>
      <c r="F17" s="40"/>
      <c r="G17" s="40"/>
    </row>
    <row r="18" spans="1:7" s="33" customFormat="1" ht="13.5">
      <c r="A18" s="42" t="s">
        <v>25</v>
      </c>
      <c r="B18" s="30">
        <v>223</v>
      </c>
      <c r="C18" s="37">
        <f>D18+E18+F18+G18</f>
        <v>0</v>
      </c>
      <c r="D18" s="40"/>
      <c r="E18" s="40"/>
      <c r="F18" s="40"/>
      <c r="G18" s="40"/>
    </row>
    <row r="19" spans="1:7" s="33" customFormat="1" ht="27">
      <c r="A19" s="41" t="s">
        <v>26</v>
      </c>
      <c r="B19" s="30">
        <v>224</v>
      </c>
      <c r="C19" s="39"/>
      <c r="D19" s="40"/>
      <c r="E19" s="40"/>
      <c r="F19" s="40"/>
      <c r="G19" s="40"/>
    </row>
    <row r="20" spans="1:7" s="33" customFormat="1" ht="27">
      <c r="A20" s="41" t="s">
        <v>93</v>
      </c>
      <c r="B20" s="30">
        <v>225</v>
      </c>
      <c r="C20" s="37">
        <f>D20+E20+F20+G20</f>
        <v>0</v>
      </c>
      <c r="D20" s="40">
        <v>0</v>
      </c>
      <c r="E20" s="40">
        <v>0</v>
      </c>
      <c r="F20" s="40"/>
      <c r="G20" s="40">
        <v>0</v>
      </c>
    </row>
    <row r="21" spans="1:7" s="33" customFormat="1" ht="13.5">
      <c r="A21" s="42" t="s">
        <v>28</v>
      </c>
      <c r="B21" s="30">
        <v>226</v>
      </c>
      <c r="C21" s="37">
        <f>D21+E21+F21+G21</f>
        <v>0</v>
      </c>
      <c r="D21" s="40"/>
      <c r="E21" s="40"/>
      <c r="F21" s="40"/>
      <c r="G21" s="40"/>
    </row>
    <row r="22" spans="1:7" s="33" customFormat="1" ht="41.25">
      <c r="A22" s="41" t="s">
        <v>94</v>
      </c>
      <c r="B22" s="30">
        <v>240</v>
      </c>
      <c r="C22" s="39"/>
      <c r="D22" s="40"/>
      <c r="E22" s="40"/>
      <c r="F22" s="40"/>
      <c r="G22" s="40"/>
    </row>
    <row r="23" spans="1:7" s="33" customFormat="1" ht="13.5">
      <c r="A23" s="42" t="s">
        <v>1</v>
      </c>
      <c r="B23" s="30"/>
      <c r="C23" s="39"/>
      <c r="D23" s="40"/>
      <c r="E23" s="40"/>
      <c r="F23" s="40"/>
      <c r="G23" s="40"/>
    </row>
    <row r="24" spans="1:7" s="33" customFormat="1" ht="69">
      <c r="A24" s="41" t="s">
        <v>111</v>
      </c>
      <c r="B24" s="30">
        <v>241</v>
      </c>
      <c r="C24" s="39"/>
      <c r="D24" s="40"/>
      <c r="E24" s="40"/>
      <c r="F24" s="40"/>
      <c r="G24" s="40"/>
    </row>
    <row r="25" spans="1:7" s="33" customFormat="1" ht="27">
      <c r="A25" s="41" t="s">
        <v>30</v>
      </c>
      <c r="B25" s="30">
        <v>260</v>
      </c>
      <c r="C25" s="39"/>
      <c r="D25" s="40"/>
      <c r="E25" s="40"/>
      <c r="F25" s="40"/>
      <c r="G25" s="40"/>
    </row>
    <row r="26" spans="1:7" s="33" customFormat="1" ht="13.5">
      <c r="A26" s="42" t="s">
        <v>1</v>
      </c>
      <c r="B26" s="30"/>
      <c r="C26" s="39"/>
      <c r="D26" s="40"/>
      <c r="E26" s="40"/>
      <c r="F26" s="40"/>
      <c r="G26" s="40"/>
    </row>
    <row r="27" spans="1:7" s="33" customFormat="1" ht="27">
      <c r="A27" s="41" t="s">
        <v>31</v>
      </c>
      <c r="B27" s="30">
        <v>262</v>
      </c>
      <c r="C27" s="39"/>
      <c r="D27" s="40"/>
      <c r="E27" s="40"/>
      <c r="F27" s="40"/>
      <c r="G27" s="40"/>
    </row>
    <row r="28" spans="1:7" s="33" customFormat="1" ht="69">
      <c r="A28" s="41" t="s">
        <v>32</v>
      </c>
      <c r="B28" s="30">
        <v>263</v>
      </c>
      <c r="C28" s="39"/>
      <c r="D28" s="40"/>
      <c r="E28" s="40"/>
      <c r="F28" s="40"/>
      <c r="G28" s="40"/>
    </row>
    <row r="29" spans="1:7" s="33" customFormat="1" ht="13.5">
      <c r="A29" s="42" t="s">
        <v>33</v>
      </c>
      <c r="B29" s="30">
        <v>290</v>
      </c>
      <c r="C29" s="37">
        <f>D29+E29+F29+G29</f>
        <v>0</v>
      </c>
      <c r="D29" s="40"/>
      <c r="E29" s="40"/>
      <c r="F29" s="40"/>
      <c r="G29" s="40"/>
    </row>
    <row r="30" spans="1:7" s="33" customFormat="1" ht="32.25" customHeight="1">
      <c r="A30" s="41" t="s">
        <v>96</v>
      </c>
      <c r="B30" s="30">
        <v>300</v>
      </c>
      <c r="C30" s="37">
        <f>D30+E30+F30+G30</f>
        <v>0</v>
      </c>
      <c r="D30" s="38">
        <f>D32+D33+D34+D35</f>
        <v>0</v>
      </c>
      <c r="E30" s="38">
        <f>E32+E33+E34+E35</f>
        <v>0</v>
      </c>
      <c r="F30" s="38">
        <f>F32+F33+F34+F35</f>
        <v>0</v>
      </c>
      <c r="G30" s="38">
        <f>G32+G33+G34+G35</f>
        <v>0</v>
      </c>
    </row>
    <row r="31" spans="1:7" s="33" customFormat="1" ht="13.5">
      <c r="A31" s="42" t="s">
        <v>1</v>
      </c>
      <c r="B31" s="30"/>
      <c r="C31" s="30"/>
      <c r="D31" s="43"/>
      <c r="E31" s="43"/>
      <c r="F31" s="43"/>
      <c r="G31" s="43"/>
    </row>
    <row r="32" spans="1:7" s="33" customFormat="1" ht="27">
      <c r="A32" s="41" t="s">
        <v>35</v>
      </c>
      <c r="B32" s="30">
        <v>310</v>
      </c>
      <c r="C32" s="30"/>
      <c r="D32" s="43"/>
      <c r="E32" s="43"/>
      <c r="F32" s="43"/>
      <c r="G32" s="43"/>
    </row>
    <row r="33" spans="1:7" s="33" customFormat="1" ht="27">
      <c r="A33" s="41" t="s">
        <v>36</v>
      </c>
      <c r="B33" s="30">
        <v>320</v>
      </c>
      <c r="C33" s="30"/>
      <c r="D33" s="43"/>
      <c r="E33" s="43"/>
      <c r="F33" s="43"/>
      <c r="G33" s="43"/>
    </row>
    <row r="34" spans="1:7" s="33" customFormat="1" ht="41.25">
      <c r="A34" s="41" t="s">
        <v>37</v>
      </c>
      <c r="B34" s="30">
        <v>330</v>
      </c>
      <c r="C34" s="30"/>
      <c r="D34" s="43"/>
      <c r="E34" s="43"/>
      <c r="F34" s="43"/>
      <c r="G34" s="43"/>
    </row>
    <row r="35" spans="1:7" s="33" customFormat="1" ht="27">
      <c r="A35" s="41" t="s">
        <v>38</v>
      </c>
      <c r="B35" s="30">
        <v>340</v>
      </c>
      <c r="C35" s="44"/>
      <c r="D35" s="40"/>
      <c r="E35" s="40"/>
      <c r="F35" s="40"/>
      <c r="G35" s="40"/>
    </row>
    <row r="36" spans="1:7" s="33" customFormat="1" ht="27">
      <c r="A36" s="41" t="s">
        <v>39</v>
      </c>
      <c r="B36" s="30">
        <v>500</v>
      </c>
      <c r="C36" s="30"/>
      <c r="D36" s="43"/>
      <c r="E36" s="43"/>
      <c r="F36" s="43"/>
      <c r="G36" s="43"/>
    </row>
    <row r="37" spans="1:7" s="33" customFormat="1" ht="13.5">
      <c r="A37" s="42" t="s">
        <v>1</v>
      </c>
      <c r="B37" s="30"/>
      <c r="C37" s="30"/>
      <c r="D37" s="43"/>
      <c r="E37" s="43"/>
      <c r="F37" s="43"/>
      <c r="G37" s="43"/>
    </row>
    <row r="38" spans="1:7" s="33" customFormat="1" ht="54.75">
      <c r="A38" s="41" t="s">
        <v>97</v>
      </c>
      <c r="B38" s="30">
        <v>520</v>
      </c>
      <c r="C38" s="30"/>
      <c r="D38" s="43"/>
      <c r="E38" s="43"/>
      <c r="F38" s="43"/>
      <c r="G38" s="43"/>
    </row>
    <row r="39" spans="1:7" s="33" customFormat="1" ht="41.25">
      <c r="A39" s="41" t="s">
        <v>98</v>
      </c>
      <c r="B39" s="30">
        <v>530</v>
      </c>
      <c r="C39" s="30"/>
      <c r="D39" s="43"/>
      <c r="E39" s="43"/>
      <c r="F39" s="43"/>
      <c r="G39" s="43"/>
    </row>
    <row r="40" spans="1:7" s="33" customFormat="1" ht="13.5">
      <c r="A40" s="42" t="s">
        <v>42</v>
      </c>
      <c r="B40" s="30"/>
      <c r="C40" s="30"/>
      <c r="D40" s="43"/>
      <c r="E40" s="43"/>
      <c r="F40" s="43"/>
      <c r="G40" s="43"/>
    </row>
    <row r="41" spans="1:7" s="33" customFormat="1" ht="27">
      <c r="A41" s="41" t="s">
        <v>99</v>
      </c>
      <c r="B41" s="30" t="s">
        <v>100</v>
      </c>
      <c r="C41" s="30"/>
      <c r="D41" s="43"/>
      <c r="E41" s="43"/>
      <c r="F41" s="43"/>
      <c r="G41" s="43"/>
    </row>
    <row r="42" spans="2:7" s="33" customFormat="1" ht="13.5">
      <c r="B42" s="45"/>
      <c r="C42" s="45"/>
      <c r="D42" s="45"/>
      <c r="E42" s="45"/>
      <c r="F42" s="45"/>
      <c r="G42" s="45"/>
    </row>
    <row r="43" spans="1:6" s="33" customFormat="1" ht="13.5">
      <c r="A43" s="33" t="s">
        <v>122</v>
      </c>
      <c r="B43" s="46"/>
      <c r="D43" s="47"/>
      <c r="E43" s="48" t="s">
        <v>123</v>
      </c>
      <c r="F43" s="48"/>
    </row>
    <row r="44" spans="1:6" s="33" customFormat="1" ht="13.5">
      <c r="A44" s="49" t="s">
        <v>101</v>
      </c>
      <c r="B44" s="49"/>
      <c r="D44" s="45" t="s">
        <v>102</v>
      </c>
      <c r="E44" s="204" t="s">
        <v>103</v>
      </c>
      <c r="F44" s="204"/>
    </row>
    <row r="45" spans="2:6" s="33" customFormat="1" ht="15" customHeight="1">
      <c r="B45" s="46"/>
      <c r="E45" s="46"/>
      <c r="F45" s="46"/>
    </row>
    <row r="46" spans="1:6" s="33" customFormat="1" ht="13.5">
      <c r="A46" s="33" t="s">
        <v>104</v>
      </c>
      <c r="B46" s="45"/>
      <c r="D46" s="47"/>
      <c r="E46" s="48" t="s">
        <v>105</v>
      </c>
      <c r="F46" s="48"/>
    </row>
    <row r="47" spans="2:6" s="33" customFormat="1" ht="13.5">
      <c r="B47" s="45"/>
      <c r="D47" s="45" t="s">
        <v>102</v>
      </c>
      <c r="E47" s="50" t="s">
        <v>103</v>
      </c>
      <c r="F47" s="50"/>
    </row>
    <row r="48" spans="2:6" s="33" customFormat="1" ht="13.5">
      <c r="B48" s="45"/>
      <c r="E48" s="46"/>
      <c r="F48" s="46"/>
    </row>
    <row r="49" spans="1:7" s="33" customFormat="1" ht="13.5">
      <c r="A49" s="33" t="s">
        <v>106</v>
      </c>
      <c r="B49" s="46"/>
      <c r="E49" s="46"/>
      <c r="F49" s="46"/>
      <c r="G49" s="45"/>
    </row>
    <row r="50" spans="1:7" s="33" customFormat="1" ht="13.5">
      <c r="A50" s="33" t="s">
        <v>107</v>
      </c>
      <c r="B50" s="46"/>
      <c r="D50" s="47"/>
      <c r="E50" s="48" t="s">
        <v>108</v>
      </c>
      <c r="F50" s="48"/>
      <c r="G50" s="45"/>
    </row>
    <row r="51" spans="1:7" s="33" customFormat="1" ht="13.5">
      <c r="A51" s="33" t="s">
        <v>109</v>
      </c>
      <c r="B51" s="46"/>
      <c r="D51" s="45" t="s">
        <v>102</v>
      </c>
      <c r="E51" s="204" t="s">
        <v>103</v>
      </c>
      <c r="F51" s="204"/>
      <c r="G51" s="45"/>
    </row>
    <row r="52" spans="2:7" s="33" customFormat="1" ht="13.5">
      <c r="B52" s="46"/>
      <c r="D52" s="51"/>
      <c r="E52" s="51"/>
      <c r="F52" s="51"/>
      <c r="G52" s="45"/>
    </row>
    <row r="53" spans="1:7" s="33" customFormat="1" ht="13.5">
      <c r="A53" s="52" t="s">
        <v>124</v>
      </c>
      <c r="B53" s="46"/>
      <c r="G53" s="45"/>
    </row>
    <row r="54" spans="2:7" s="33" customFormat="1" ht="13.5">
      <c r="B54" s="45"/>
      <c r="C54" s="45"/>
      <c r="D54" s="45"/>
      <c r="E54" s="45"/>
      <c r="F54" s="45"/>
      <c r="G54" s="45"/>
    </row>
    <row r="55" spans="2:7" s="33" customFormat="1" ht="13.5">
      <c r="B55" s="45"/>
      <c r="C55" s="45"/>
      <c r="D55" s="45"/>
      <c r="E55" s="45"/>
      <c r="F55" s="45"/>
      <c r="G55" s="45"/>
    </row>
    <row r="56" spans="2:7" s="33" customFormat="1" ht="13.5">
      <c r="B56" s="45"/>
      <c r="C56" s="45"/>
      <c r="D56" s="45"/>
      <c r="E56" s="45"/>
      <c r="F56" s="45"/>
      <c r="G56" s="45"/>
    </row>
    <row r="57" spans="2:7" s="33" customFormat="1" ht="13.5">
      <c r="B57" s="45"/>
      <c r="C57" s="45"/>
      <c r="D57" s="45"/>
      <c r="E57" s="45"/>
      <c r="F57" s="45"/>
      <c r="G57" s="45"/>
    </row>
    <row r="58" spans="2:7" s="33" customFormat="1" ht="13.5">
      <c r="B58" s="45"/>
      <c r="C58" s="45"/>
      <c r="D58" s="45"/>
      <c r="E58" s="45"/>
      <c r="F58" s="45"/>
      <c r="G58" s="45"/>
    </row>
    <row r="59" spans="2:7" s="33" customFormat="1" ht="13.5">
      <c r="B59" s="45"/>
      <c r="C59" s="45"/>
      <c r="D59" s="45"/>
      <c r="E59" s="45"/>
      <c r="F59" s="45"/>
      <c r="G59" s="45"/>
    </row>
    <row r="60" spans="2:7" s="33" customFormat="1" ht="13.5">
      <c r="B60" s="45"/>
      <c r="C60" s="45"/>
      <c r="D60" s="45"/>
      <c r="E60" s="45"/>
      <c r="F60" s="45"/>
      <c r="G60" s="45"/>
    </row>
    <row r="61" spans="2:7" s="33" customFormat="1" ht="13.5">
      <c r="B61" s="45"/>
      <c r="C61" s="45"/>
      <c r="D61" s="45"/>
      <c r="E61" s="45"/>
      <c r="F61" s="45"/>
      <c r="G61" s="45"/>
    </row>
    <row r="62" spans="2:7" s="33" customFormat="1" ht="13.5">
      <c r="B62" s="45"/>
      <c r="C62" s="45"/>
      <c r="D62" s="45"/>
      <c r="E62" s="45"/>
      <c r="F62" s="45"/>
      <c r="G62" s="45"/>
    </row>
    <row r="63" spans="2:7" s="33" customFormat="1" ht="13.5">
      <c r="B63" s="45"/>
      <c r="C63" s="45"/>
      <c r="D63" s="45"/>
      <c r="E63" s="45"/>
      <c r="F63" s="45"/>
      <c r="G63" s="45"/>
    </row>
    <row r="64" spans="2:7" s="33" customFormat="1" ht="13.5">
      <c r="B64" s="45"/>
      <c r="C64" s="45"/>
      <c r="D64" s="45"/>
      <c r="E64" s="45"/>
      <c r="F64" s="45"/>
      <c r="G64" s="45"/>
    </row>
    <row r="65" spans="2:7" s="33" customFormat="1" ht="13.5">
      <c r="B65" s="45"/>
      <c r="C65" s="45"/>
      <c r="D65" s="45"/>
      <c r="E65" s="45"/>
      <c r="F65" s="45"/>
      <c r="G65" s="45"/>
    </row>
    <row r="66" spans="2:7" s="33" customFormat="1" ht="13.5">
      <c r="B66" s="45"/>
      <c r="C66" s="45"/>
      <c r="D66" s="45"/>
      <c r="E66" s="45"/>
      <c r="F66" s="45"/>
      <c r="G66" s="45"/>
    </row>
    <row r="67" spans="2:7" s="33" customFormat="1" ht="13.5">
      <c r="B67" s="45"/>
      <c r="C67" s="45"/>
      <c r="D67" s="45"/>
      <c r="E67" s="45"/>
      <c r="F67" s="45"/>
      <c r="G67" s="45"/>
    </row>
    <row r="68" spans="2:7" s="33" customFormat="1" ht="13.5">
      <c r="B68" s="45"/>
      <c r="C68" s="45"/>
      <c r="D68" s="45"/>
      <c r="E68" s="45"/>
      <c r="F68" s="45"/>
      <c r="G68" s="45"/>
    </row>
    <row r="69" spans="2:7" s="33" customFormat="1" ht="13.5">
      <c r="B69" s="45"/>
      <c r="C69" s="45"/>
      <c r="D69" s="45"/>
      <c r="E69" s="45"/>
      <c r="F69" s="45"/>
      <c r="G69" s="45"/>
    </row>
    <row r="70" spans="2:7" s="33" customFormat="1" ht="13.5">
      <c r="B70" s="45"/>
      <c r="C70" s="45"/>
      <c r="D70" s="45"/>
      <c r="E70" s="45"/>
      <c r="F70" s="45"/>
      <c r="G70" s="45"/>
    </row>
    <row r="71" spans="2:7" s="33" customFormat="1" ht="13.5">
      <c r="B71" s="45"/>
      <c r="C71" s="45"/>
      <c r="D71" s="45"/>
      <c r="E71" s="45"/>
      <c r="F71" s="45"/>
      <c r="G71" s="45"/>
    </row>
    <row r="72" spans="2:7" s="33" customFormat="1" ht="13.5">
      <c r="B72" s="45"/>
      <c r="C72" s="45"/>
      <c r="D72" s="45"/>
      <c r="E72" s="45"/>
      <c r="F72" s="45"/>
      <c r="G72" s="45"/>
    </row>
    <row r="73" spans="2:7" s="33" customFormat="1" ht="13.5">
      <c r="B73" s="45"/>
      <c r="C73" s="45"/>
      <c r="D73" s="45"/>
      <c r="E73" s="45"/>
      <c r="F73" s="45"/>
      <c r="G73" s="45"/>
    </row>
    <row r="74" spans="2:7" s="33" customFormat="1" ht="13.5">
      <c r="B74" s="45"/>
      <c r="C74" s="45"/>
      <c r="D74" s="45"/>
      <c r="E74" s="45"/>
      <c r="F74" s="45"/>
      <c r="G74" s="45"/>
    </row>
    <row r="75" spans="2:7" s="33" customFormat="1" ht="13.5">
      <c r="B75" s="45"/>
      <c r="C75" s="45"/>
      <c r="D75" s="45"/>
      <c r="E75" s="45"/>
      <c r="F75" s="45"/>
      <c r="G75" s="45"/>
    </row>
    <row r="76" spans="2:7" s="33" customFormat="1" ht="13.5">
      <c r="B76" s="45"/>
      <c r="C76" s="45"/>
      <c r="D76" s="45"/>
      <c r="E76" s="45"/>
      <c r="F76" s="45"/>
      <c r="G76" s="45"/>
    </row>
    <row r="77" spans="2:7" s="33" customFormat="1" ht="13.5">
      <c r="B77" s="45"/>
      <c r="C77" s="45"/>
      <c r="D77" s="45"/>
      <c r="E77" s="45"/>
      <c r="F77" s="45"/>
      <c r="G77" s="45"/>
    </row>
    <row r="78" spans="2:7" s="33" customFormat="1" ht="13.5">
      <c r="B78" s="45"/>
      <c r="C78" s="45"/>
      <c r="D78" s="45"/>
      <c r="E78" s="45"/>
      <c r="F78" s="45"/>
      <c r="G78" s="45"/>
    </row>
    <row r="79" spans="2:7" s="33" customFormat="1" ht="13.5">
      <c r="B79" s="45"/>
      <c r="C79" s="45"/>
      <c r="D79" s="45"/>
      <c r="E79" s="45"/>
      <c r="F79" s="45"/>
      <c r="G79" s="45"/>
    </row>
    <row r="80" spans="2:7" s="33" customFormat="1" ht="13.5">
      <c r="B80" s="45"/>
      <c r="C80" s="45"/>
      <c r="D80" s="45"/>
      <c r="E80" s="45"/>
      <c r="F80" s="45"/>
      <c r="G80" s="45"/>
    </row>
    <row r="81" spans="2:7" s="33" customFormat="1" ht="13.5">
      <c r="B81" s="45"/>
      <c r="C81" s="45"/>
      <c r="D81" s="45"/>
      <c r="E81" s="45"/>
      <c r="F81" s="45"/>
      <c r="G81" s="45"/>
    </row>
    <row r="82" spans="2:7" s="33" customFormat="1" ht="13.5">
      <c r="B82" s="45"/>
      <c r="C82" s="45"/>
      <c r="D82" s="45"/>
      <c r="E82" s="45"/>
      <c r="F82" s="45"/>
      <c r="G82" s="45"/>
    </row>
    <row r="83" spans="2:7" s="33" customFormat="1" ht="13.5">
      <c r="B83" s="45"/>
      <c r="C83" s="45"/>
      <c r="D83" s="45"/>
      <c r="E83" s="45"/>
      <c r="F83" s="45"/>
      <c r="G83" s="45"/>
    </row>
    <row r="84" spans="2:7" s="33" customFormat="1" ht="13.5">
      <c r="B84" s="45"/>
      <c r="C84" s="45"/>
      <c r="D84" s="45"/>
      <c r="E84" s="45"/>
      <c r="F84" s="45"/>
      <c r="G84" s="45"/>
    </row>
    <row r="85" spans="2:7" s="33" customFormat="1" ht="13.5">
      <c r="B85" s="45"/>
      <c r="C85" s="45"/>
      <c r="D85" s="45"/>
      <c r="E85" s="45"/>
      <c r="F85" s="45"/>
      <c r="G85" s="45"/>
    </row>
    <row r="86" spans="2:7" s="33" customFormat="1" ht="13.5">
      <c r="B86" s="45"/>
      <c r="C86" s="45"/>
      <c r="D86" s="45"/>
      <c r="E86" s="45"/>
      <c r="F86" s="45"/>
      <c r="G86" s="45"/>
    </row>
    <row r="87" spans="2:7" s="33" customFormat="1" ht="13.5">
      <c r="B87" s="45"/>
      <c r="C87" s="45"/>
      <c r="D87" s="45"/>
      <c r="E87" s="45"/>
      <c r="F87" s="45"/>
      <c r="G87" s="45"/>
    </row>
    <row r="88" spans="2:7" s="33" customFormat="1" ht="13.5">
      <c r="B88" s="45"/>
      <c r="C88" s="45"/>
      <c r="D88" s="45"/>
      <c r="E88" s="45"/>
      <c r="F88" s="45"/>
      <c r="G88" s="45"/>
    </row>
    <row r="89" spans="2:7" s="33" customFormat="1" ht="13.5">
      <c r="B89" s="45"/>
      <c r="C89" s="45"/>
      <c r="D89" s="45"/>
      <c r="E89" s="45"/>
      <c r="F89" s="45"/>
      <c r="G89" s="45"/>
    </row>
    <row r="90" spans="2:7" s="33" customFormat="1" ht="13.5">
      <c r="B90" s="45"/>
      <c r="C90" s="45"/>
      <c r="D90" s="45"/>
      <c r="E90" s="45"/>
      <c r="F90" s="45"/>
      <c r="G90" s="45"/>
    </row>
    <row r="91" spans="2:7" s="33" customFormat="1" ht="13.5">
      <c r="B91" s="45"/>
      <c r="C91" s="45"/>
      <c r="D91" s="45"/>
      <c r="E91" s="45"/>
      <c r="F91" s="45"/>
      <c r="G91" s="45"/>
    </row>
    <row r="92" spans="2:7" s="33" customFormat="1" ht="13.5">
      <c r="B92" s="45"/>
      <c r="C92" s="45"/>
      <c r="D92" s="45"/>
      <c r="E92" s="45"/>
      <c r="F92" s="45"/>
      <c r="G92" s="45"/>
    </row>
    <row r="93" spans="2:7" s="33" customFormat="1" ht="13.5">
      <c r="B93" s="45"/>
      <c r="C93" s="45"/>
      <c r="D93" s="45"/>
      <c r="E93" s="45"/>
      <c r="F93" s="45"/>
      <c r="G93" s="45"/>
    </row>
    <row r="94" spans="2:7" s="33" customFormat="1" ht="13.5">
      <c r="B94" s="45"/>
      <c r="C94" s="45"/>
      <c r="D94" s="45"/>
      <c r="E94" s="45"/>
      <c r="F94" s="45"/>
      <c r="G94" s="45"/>
    </row>
    <row r="95" spans="2:7" s="33" customFormat="1" ht="13.5">
      <c r="B95" s="45"/>
      <c r="C95" s="45"/>
      <c r="D95" s="45"/>
      <c r="E95" s="45"/>
      <c r="F95" s="45"/>
      <c r="G95" s="45"/>
    </row>
    <row r="96" spans="2:7" s="33" customFormat="1" ht="13.5">
      <c r="B96" s="45"/>
      <c r="C96" s="45"/>
      <c r="D96" s="45"/>
      <c r="E96" s="45"/>
      <c r="F96" s="45"/>
      <c r="G96" s="45"/>
    </row>
    <row r="97" spans="2:7" s="33" customFormat="1" ht="13.5">
      <c r="B97" s="45"/>
      <c r="C97" s="45"/>
      <c r="D97" s="45"/>
      <c r="E97" s="45"/>
      <c r="F97" s="45"/>
      <c r="G97" s="45"/>
    </row>
    <row r="98" spans="2:7" s="33" customFormat="1" ht="13.5">
      <c r="B98" s="45"/>
      <c r="C98" s="45"/>
      <c r="D98" s="45"/>
      <c r="E98" s="45"/>
      <c r="F98" s="45"/>
      <c r="G98" s="45"/>
    </row>
    <row r="99" spans="2:7" s="33" customFormat="1" ht="13.5">
      <c r="B99" s="45"/>
      <c r="C99" s="45"/>
      <c r="D99" s="45"/>
      <c r="E99" s="45"/>
      <c r="F99" s="45"/>
      <c r="G99" s="45"/>
    </row>
    <row r="100" spans="2:7" s="33" customFormat="1" ht="13.5">
      <c r="B100" s="45"/>
      <c r="C100" s="45"/>
      <c r="D100" s="45"/>
      <c r="E100" s="45"/>
      <c r="F100" s="45"/>
      <c r="G100" s="45"/>
    </row>
    <row r="101" spans="2:7" s="33" customFormat="1" ht="13.5">
      <c r="B101" s="45"/>
      <c r="C101" s="45"/>
      <c r="D101" s="45"/>
      <c r="E101" s="45"/>
      <c r="F101" s="45"/>
      <c r="G101" s="45"/>
    </row>
    <row r="102" spans="2:7" s="33" customFormat="1" ht="13.5">
      <c r="B102" s="45"/>
      <c r="C102" s="45"/>
      <c r="D102" s="45"/>
      <c r="E102" s="45"/>
      <c r="F102" s="45"/>
      <c r="G102" s="45"/>
    </row>
    <row r="103" spans="2:7" s="33" customFormat="1" ht="13.5">
      <c r="B103" s="45"/>
      <c r="C103" s="45"/>
      <c r="D103" s="45"/>
      <c r="E103" s="45"/>
      <c r="F103" s="45"/>
      <c r="G103" s="45"/>
    </row>
    <row r="104" spans="2:7" s="33" customFormat="1" ht="13.5">
      <c r="B104" s="45"/>
      <c r="C104" s="45"/>
      <c r="D104" s="45"/>
      <c r="E104" s="45"/>
      <c r="F104" s="45"/>
      <c r="G104" s="45"/>
    </row>
    <row r="105" spans="2:7" s="33" customFormat="1" ht="13.5">
      <c r="B105" s="45"/>
      <c r="C105" s="45"/>
      <c r="D105" s="45"/>
      <c r="E105" s="45"/>
      <c r="F105" s="45"/>
      <c r="G105" s="45"/>
    </row>
    <row r="106" spans="2:7" s="33" customFormat="1" ht="13.5">
      <c r="B106" s="45"/>
      <c r="C106" s="45"/>
      <c r="D106" s="45"/>
      <c r="E106" s="45"/>
      <c r="F106" s="45"/>
      <c r="G106" s="45"/>
    </row>
    <row r="107" spans="2:7" s="33" customFormat="1" ht="13.5">
      <c r="B107" s="45"/>
      <c r="C107" s="45"/>
      <c r="D107" s="45"/>
      <c r="E107" s="45"/>
      <c r="F107" s="45"/>
      <c r="G107" s="45"/>
    </row>
    <row r="108" spans="2:7" s="33" customFormat="1" ht="13.5">
      <c r="B108" s="45"/>
      <c r="C108" s="45"/>
      <c r="D108" s="45"/>
      <c r="E108" s="45"/>
      <c r="F108" s="45"/>
      <c r="G108" s="45"/>
    </row>
    <row r="109" spans="2:7" s="33" customFormat="1" ht="13.5">
      <c r="B109" s="45"/>
      <c r="C109" s="45"/>
      <c r="D109" s="45"/>
      <c r="E109" s="45"/>
      <c r="F109" s="45"/>
      <c r="G109" s="45"/>
    </row>
    <row r="110" spans="2:7" s="33" customFormat="1" ht="13.5">
      <c r="B110" s="45"/>
      <c r="C110" s="45"/>
      <c r="D110" s="45"/>
      <c r="E110" s="45"/>
      <c r="F110" s="45"/>
      <c r="G110" s="45"/>
    </row>
    <row r="111" spans="2:7" s="33" customFormat="1" ht="13.5">
      <c r="B111" s="45"/>
      <c r="C111" s="45"/>
      <c r="D111" s="45"/>
      <c r="E111" s="45"/>
      <c r="F111" s="45"/>
      <c r="G111" s="45"/>
    </row>
    <row r="112" spans="2:7" s="33" customFormat="1" ht="13.5">
      <c r="B112" s="45"/>
      <c r="C112" s="45"/>
      <c r="D112" s="45"/>
      <c r="E112" s="45"/>
      <c r="F112" s="45"/>
      <c r="G112" s="45"/>
    </row>
    <row r="113" spans="2:7" s="33" customFormat="1" ht="13.5">
      <c r="B113" s="45"/>
      <c r="C113" s="45"/>
      <c r="D113" s="45"/>
      <c r="E113" s="45"/>
      <c r="F113" s="45"/>
      <c r="G113" s="45"/>
    </row>
    <row r="114" spans="2:7" s="33" customFormat="1" ht="13.5">
      <c r="B114" s="45"/>
      <c r="C114" s="45"/>
      <c r="D114" s="45"/>
      <c r="E114" s="45"/>
      <c r="F114" s="45"/>
      <c r="G114" s="45"/>
    </row>
    <row r="115" spans="2:7" s="33" customFormat="1" ht="13.5">
      <c r="B115" s="45"/>
      <c r="C115" s="45"/>
      <c r="D115" s="45"/>
      <c r="E115" s="45"/>
      <c r="F115" s="45"/>
      <c r="G115" s="45"/>
    </row>
    <row r="116" spans="2:7" s="33" customFormat="1" ht="13.5">
      <c r="B116" s="45"/>
      <c r="C116" s="45"/>
      <c r="D116" s="45"/>
      <c r="E116" s="45"/>
      <c r="F116" s="45"/>
      <c r="G116" s="45"/>
    </row>
    <row r="117" spans="2:7" s="33" customFormat="1" ht="13.5">
      <c r="B117" s="45"/>
      <c r="C117" s="45"/>
      <c r="D117" s="45"/>
      <c r="E117" s="45"/>
      <c r="F117" s="45"/>
      <c r="G117" s="45"/>
    </row>
    <row r="118" spans="2:7" s="33" customFormat="1" ht="13.5">
      <c r="B118" s="45"/>
      <c r="C118" s="45"/>
      <c r="D118" s="45"/>
      <c r="E118" s="45"/>
      <c r="F118" s="45"/>
      <c r="G118" s="45"/>
    </row>
    <row r="119" spans="2:7" s="33" customFormat="1" ht="13.5">
      <c r="B119" s="45"/>
      <c r="C119" s="45"/>
      <c r="D119" s="45"/>
      <c r="E119" s="45"/>
      <c r="F119" s="45"/>
      <c r="G119" s="45"/>
    </row>
    <row r="120" spans="2:7" s="33" customFormat="1" ht="13.5">
      <c r="B120" s="45"/>
      <c r="C120" s="45"/>
      <c r="D120" s="45"/>
      <c r="E120" s="45"/>
      <c r="F120" s="45"/>
      <c r="G120" s="45"/>
    </row>
    <row r="121" spans="2:7" s="33" customFormat="1" ht="13.5">
      <c r="B121" s="45"/>
      <c r="C121" s="45"/>
      <c r="D121" s="45"/>
      <c r="E121" s="45"/>
      <c r="F121" s="45"/>
      <c r="G121" s="45"/>
    </row>
    <row r="122" spans="2:7" s="33" customFormat="1" ht="13.5">
      <c r="B122" s="45"/>
      <c r="C122" s="45"/>
      <c r="D122" s="45"/>
      <c r="E122" s="45"/>
      <c r="F122" s="45"/>
      <c r="G122" s="45"/>
    </row>
    <row r="123" spans="2:7" s="33" customFormat="1" ht="13.5">
      <c r="B123" s="45"/>
      <c r="C123" s="45"/>
      <c r="D123" s="45"/>
      <c r="E123" s="45"/>
      <c r="F123" s="45"/>
      <c r="G123" s="45"/>
    </row>
    <row r="124" spans="2:7" s="33" customFormat="1" ht="13.5">
      <c r="B124" s="45"/>
      <c r="C124" s="45"/>
      <c r="D124" s="45"/>
      <c r="E124" s="45"/>
      <c r="F124" s="45"/>
      <c r="G124" s="45"/>
    </row>
    <row r="125" spans="2:7" s="33" customFormat="1" ht="13.5">
      <c r="B125" s="45"/>
      <c r="C125" s="45"/>
      <c r="D125" s="45"/>
      <c r="E125" s="45"/>
      <c r="F125" s="45"/>
      <c r="G125" s="45"/>
    </row>
    <row r="126" spans="2:7" s="33" customFormat="1" ht="13.5">
      <c r="B126" s="45"/>
      <c r="C126" s="45"/>
      <c r="D126" s="45"/>
      <c r="E126" s="45"/>
      <c r="F126" s="45"/>
      <c r="G126" s="45"/>
    </row>
    <row r="127" spans="2:7" s="33" customFormat="1" ht="13.5">
      <c r="B127" s="45"/>
      <c r="C127" s="45"/>
      <c r="D127" s="45"/>
      <c r="E127" s="45"/>
      <c r="F127" s="45"/>
      <c r="G127" s="45"/>
    </row>
    <row r="128" spans="2:7" s="33" customFormat="1" ht="13.5">
      <c r="B128" s="45"/>
      <c r="C128" s="45"/>
      <c r="D128" s="45"/>
      <c r="E128" s="45"/>
      <c r="F128" s="45"/>
      <c r="G128" s="45"/>
    </row>
    <row r="129" spans="2:7" s="33" customFormat="1" ht="13.5">
      <c r="B129" s="45"/>
      <c r="C129" s="45"/>
      <c r="D129" s="45"/>
      <c r="E129" s="45"/>
      <c r="F129" s="45"/>
      <c r="G129" s="45"/>
    </row>
    <row r="130" spans="2:7" s="33" customFormat="1" ht="13.5">
      <c r="B130" s="45"/>
      <c r="C130" s="45"/>
      <c r="D130" s="45"/>
      <c r="E130" s="45"/>
      <c r="F130" s="45"/>
      <c r="G130" s="45"/>
    </row>
    <row r="131" spans="2:7" s="33" customFormat="1" ht="13.5">
      <c r="B131" s="45"/>
      <c r="C131" s="45"/>
      <c r="D131" s="45"/>
      <c r="E131" s="45"/>
      <c r="F131" s="45"/>
      <c r="G131" s="45"/>
    </row>
    <row r="132" spans="2:7" s="33" customFormat="1" ht="13.5">
      <c r="B132" s="45"/>
      <c r="C132" s="45"/>
      <c r="D132" s="45"/>
      <c r="E132" s="45"/>
      <c r="F132" s="45"/>
      <c r="G132" s="45"/>
    </row>
    <row r="133" spans="2:7" s="33" customFormat="1" ht="13.5">
      <c r="B133" s="45"/>
      <c r="C133" s="45"/>
      <c r="D133" s="45"/>
      <c r="E133" s="45"/>
      <c r="F133" s="45"/>
      <c r="G133" s="45"/>
    </row>
    <row r="134" spans="2:7" s="33" customFormat="1" ht="13.5">
      <c r="B134" s="45"/>
      <c r="C134" s="45"/>
      <c r="D134" s="45"/>
      <c r="E134" s="45"/>
      <c r="F134" s="45"/>
      <c r="G134" s="45"/>
    </row>
    <row r="135" spans="2:7" s="33" customFormat="1" ht="13.5">
      <c r="B135" s="45"/>
      <c r="C135" s="45"/>
      <c r="D135" s="45"/>
      <c r="E135" s="45"/>
      <c r="F135" s="45"/>
      <c r="G135" s="45"/>
    </row>
    <row r="136" spans="2:7" s="33" customFormat="1" ht="13.5">
      <c r="B136" s="45"/>
      <c r="C136" s="45"/>
      <c r="D136" s="45"/>
      <c r="E136" s="45"/>
      <c r="F136" s="45"/>
      <c r="G136" s="45"/>
    </row>
    <row r="137" spans="2:7" s="33" customFormat="1" ht="13.5">
      <c r="B137" s="45"/>
      <c r="C137" s="45"/>
      <c r="D137" s="45"/>
      <c r="E137" s="45"/>
      <c r="F137" s="45"/>
      <c r="G137" s="45"/>
    </row>
    <row r="138" spans="2:7" s="33" customFormat="1" ht="13.5">
      <c r="B138" s="45"/>
      <c r="C138" s="45"/>
      <c r="D138" s="45"/>
      <c r="E138" s="45"/>
      <c r="F138" s="45"/>
      <c r="G138" s="45"/>
    </row>
    <row r="139" spans="2:7" s="33" customFormat="1" ht="13.5">
      <c r="B139" s="45"/>
      <c r="C139" s="45"/>
      <c r="D139" s="45"/>
      <c r="E139" s="45"/>
      <c r="F139" s="45"/>
      <c r="G139" s="45"/>
    </row>
    <row r="140" spans="2:7" s="33" customFormat="1" ht="13.5">
      <c r="B140" s="45"/>
      <c r="C140" s="45"/>
      <c r="D140" s="45"/>
      <c r="E140" s="45"/>
      <c r="F140" s="45"/>
      <c r="G140" s="45"/>
    </row>
    <row r="141" spans="2:7" s="33" customFormat="1" ht="13.5">
      <c r="B141" s="45"/>
      <c r="C141" s="45"/>
      <c r="D141" s="45"/>
      <c r="E141" s="45"/>
      <c r="F141" s="45"/>
      <c r="G141" s="45"/>
    </row>
    <row r="142" spans="2:7" s="33" customFormat="1" ht="13.5">
      <c r="B142" s="45"/>
      <c r="C142" s="45"/>
      <c r="D142" s="45"/>
      <c r="E142" s="45"/>
      <c r="F142" s="45"/>
      <c r="G142" s="45"/>
    </row>
    <row r="143" spans="2:7" s="33" customFormat="1" ht="13.5">
      <c r="B143" s="45"/>
      <c r="C143" s="45"/>
      <c r="D143" s="45"/>
      <c r="E143" s="45"/>
      <c r="F143" s="45"/>
      <c r="G143" s="45"/>
    </row>
    <row r="144" spans="2:7" s="33" customFormat="1" ht="13.5">
      <c r="B144" s="45"/>
      <c r="C144" s="45"/>
      <c r="D144" s="45"/>
      <c r="E144" s="45"/>
      <c r="F144" s="45"/>
      <c r="G144" s="45"/>
    </row>
    <row r="145" spans="2:7" s="33" customFormat="1" ht="13.5">
      <c r="B145" s="45"/>
      <c r="C145" s="45"/>
      <c r="D145" s="45"/>
      <c r="E145" s="45"/>
      <c r="F145" s="45"/>
      <c r="G145" s="45"/>
    </row>
    <row r="146" spans="2:7" s="33" customFormat="1" ht="13.5">
      <c r="B146" s="45"/>
      <c r="C146" s="45"/>
      <c r="D146" s="45"/>
      <c r="E146" s="45"/>
      <c r="F146" s="45"/>
      <c r="G146" s="45"/>
    </row>
    <row r="147" spans="2:7" s="33" customFormat="1" ht="13.5">
      <c r="B147" s="45"/>
      <c r="C147" s="45"/>
      <c r="D147" s="45"/>
      <c r="E147" s="45"/>
      <c r="F147" s="45"/>
      <c r="G147" s="45"/>
    </row>
    <row r="148" spans="2:7" s="33" customFormat="1" ht="13.5">
      <c r="B148" s="45"/>
      <c r="C148" s="45"/>
      <c r="D148" s="45"/>
      <c r="E148" s="45"/>
      <c r="F148" s="45"/>
      <c r="G148" s="45"/>
    </row>
    <row r="149" spans="2:7" s="33" customFormat="1" ht="13.5">
      <c r="B149" s="45"/>
      <c r="C149" s="45"/>
      <c r="D149" s="45"/>
      <c r="E149" s="45"/>
      <c r="F149" s="45"/>
      <c r="G149" s="45"/>
    </row>
    <row r="150" spans="2:7" s="33" customFormat="1" ht="13.5">
      <c r="B150" s="45"/>
      <c r="C150" s="45"/>
      <c r="D150" s="45"/>
      <c r="E150" s="45"/>
      <c r="F150" s="45"/>
      <c r="G150" s="45"/>
    </row>
    <row r="151" spans="2:7" s="33" customFormat="1" ht="13.5">
      <c r="B151" s="45"/>
      <c r="C151" s="45"/>
      <c r="D151" s="45"/>
      <c r="E151" s="45"/>
      <c r="F151" s="45"/>
      <c r="G151" s="45"/>
    </row>
    <row r="152" spans="2:7" s="33" customFormat="1" ht="13.5">
      <c r="B152" s="45"/>
      <c r="C152" s="45"/>
      <c r="D152" s="45"/>
      <c r="E152" s="45"/>
      <c r="F152" s="45"/>
      <c r="G152" s="45"/>
    </row>
    <row r="153" spans="2:7" s="33" customFormat="1" ht="13.5">
      <c r="B153" s="45"/>
      <c r="C153" s="45"/>
      <c r="D153" s="45"/>
      <c r="E153" s="45"/>
      <c r="F153" s="45"/>
      <c r="G153" s="45"/>
    </row>
    <row r="154" spans="2:7" s="33" customFormat="1" ht="13.5">
      <c r="B154" s="45"/>
      <c r="C154" s="45"/>
      <c r="D154" s="45"/>
      <c r="E154" s="45"/>
      <c r="F154" s="45"/>
      <c r="G154" s="45"/>
    </row>
    <row r="155" spans="2:7" s="33" customFormat="1" ht="13.5">
      <c r="B155" s="45"/>
      <c r="C155" s="45"/>
      <c r="D155" s="45"/>
      <c r="E155" s="45"/>
      <c r="F155" s="45"/>
      <c r="G155" s="45"/>
    </row>
    <row r="156" spans="2:7" s="33" customFormat="1" ht="13.5">
      <c r="B156" s="45"/>
      <c r="C156" s="45"/>
      <c r="D156" s="45"/>
      <c r="E156" s="45"/>
      <c r="F156" s="45"/>
      <c r="G156" s="45"/>
    </row>
    <row r="157" spans="2:7" s="33" customFormat="1" ht="13.5">
      <c r="B157" s="45"/>
      <c r="C157" s="45"/>
      <c r="D157" s="45"/>
      <c r="E157" s="45"/>
      <c r="F157" s="45"/>
      <c r="G157" s="45"/>
    </row>
    <row r="158" spans="2:7" s="33" customFormat="1" ht="13.5">
      <c r="B158" s="45"/>
      <c r="C158" s="45"/>
      <c r="D158" s="45"/>
      <c r="E158" s="45"/>
      <c r="F158" s="45"/>
      <c r="G158" s="45"/>
    </row>
    <row r="159" spans="2:7" s="33" customFormat="1" ht="13.5">
      <c r="B159" s="45"/>
      <c r="C159" s="45"/>
      <c r="D159" s="45"/>
      <c r="E159" s="45"/>
      <c r="F159" s="45"/>
      <c r="G159" s="45"/>
    </row>
    <row r="160" spans="2:7" s="33" customFormat="1" ht="13.5">
      <c r="B160" s="45"/>
      <c r="C160" s="45"/>
      <c r="D160" s="45"/>
      <c r="E160" s="45"/>
      <c r="F160" s="45"/>
      <c r="G160" s="45"/>
    </row>
    <row r="161" spans="2:7" s="33" customFormat="1" ht="13.5">
      <c r="B161" s="45"/>
      <c r="C161" s="45"/>
      <c r="D161" s="45"/>
      <c r="E161" s="45"/>
      <c r="F161" s="45"/>
      <c r="G161" s="45"/>
    </row>
    <row r="162" spans="2:7" s="33" customFormat="1" ht="13.5">
      <c r="B162" s="45"/>
      <c r="C162" s="45"/>
      <c r="D162" s="45"/>
      <c r="E162" s="45"/>
      <c r="F162" s="45"/>
      <c r="G162" s="45"/>
    </row>
    <row r="163" spans="2:7" s="33" customFormat="1" ht="13.5">
      <c r="B163" s="45"/>
      <c r="C163" s="45"/>
      <c r="D163" s="45"/>
      <c r="E163" s="45"/>
      <c r="F163" s="45"/>
      <c r="G163" s="45"/>
    </row>
    <row r="164" spans="2:7" s="33" customFormat="1" ht="13.5">
      <c r="B164" s="45"/>
      <c r="C164" s="45"/>
      <c r="D164" s="45"/>
      <c r="E164" s="45"/>
      <c r="F164" s="45"/>
      <c r="G164" s="45"/>
    </row>
    <row r="165" spans="2:7" s="33" customFormat="1" ht="13.5">
      <c r="B165" s="45"/>
      <c r="C165" s="45"/>
      <c r="D165" s="45"/>
      <c r="E165" s="45"/>
      <c r="F165" s="45"/>
      <c r="G165" s="45"/>
    </row>
    <row r="166" spans="2:7" s="33" customFormat="1" ht="13.5">
      <c r="B166" s="45"/>
      <c r="C166" s="45"/>
      <c r="D166" s="45"/>
      <c r="E166" s="45"/>
      <c r="F166" s="45"/>
      <c r="G166" s="45"/>
    </row>
    <row r="167" spans="2:7" s="33" customFormat="1" ht="13.5">
      <c r="B167" s="45"/>
      <c r="C167" s="45"/>
      <c r="D167" s="45"/>
      <c r="E167" s="45"/>
      <c r="F167" s="45"/>
      <c r="G167" s="45"/>
    </row>
    <row r="168" spans="2:7" s="33" customFormat="1" ht="13.5">
      <c r="B168" s="45"/>
      <c r="C168" s="45"/>
      <c r="D168" s="45"/>
      <c r="E168" s="45"/>
      <c r="F168" s="45"/>
      <c r="G168" s="45"/>
    </row>
    <row r="169" spans="2:7" s="33" customFormat="1" ht="13.5">
      <c r="B169" s="45"/>
      <c r="C169" s="45"/>
      <c r="D169" s="45"/>
      <c r="E169" s="45"/>
      <c r="F169" s="45"/>
      <c r="G169" s="45"/>
    </row>
    <row r="170" spans="2:7" s="33" customFormat="1" ht="13.5">
      <c r="B170" s="45"/>
      <c r="C170" s="45"/>
      <c r="D170" s="45"/>
      <c r="E170" s="45"/>
      <c r="F170" s="45"/>
      <c r="G170" s="45"/>
    </row>
    <row r="171" spans="2:7" s="33" customFormat="1" ht="13.5">
      <c r="B171" s="45"/>
      <c r="C171" s="45"/>
      <c r="D171" s="45"/>
      <c r="E171" s="45"/>
      <c r="F171" s="45"/>
      <c r="G171" s="45"/>
    </row>
    <row r="172" spans="2:7" s="33" customFormat="1" ht="13.5">
      <c r="B172" s="45"/>
      <c r="C172" s="45"/>
      <c r="D172" s="45"/>
      <c r="E172" s="45"/>
      <c r="F172" s="45"/>
      <c r="G172" s="45"/>
    </row>
    <row r="173" spans="2:7" s="33" customFormat="1" ht="13.5">
      <c r="B173" s="45"/>
      <c r="C173" s="45"/>
      <c r="D173" s="45"/>
      <c r="E173" s="45"/>
      <c r="F173" s="45"/>
      <c r="G173" s="45"/>
    </row>
    <row r="174" spans="2:7" s="33" customFormat="1" ht="13.5">
      <c r="B174" s="45"/>
      <c r="C174" s="45"/>
      <c r="D174" s="45"/>
      <c r="E174" s="45"/>
      <c r="F174" s="45"/>
      <c r="G174" s="45"/>
    </row>
    <row r="175" spans="2:7" s="33" customFormat="1" ht="13.5">
      <c r="B175" s="45"/>
      <c r="C175" s="45"/>
      <c r="D175" s="45"/>
      <c r="E175" s="45"/>
      <c r="F175" s="45"/>
      <c r="G175" s="45"/>
    </row>
    <row r="176" spans="2:7" s="33" customFormat="1" ht="13.5">
      <c r="B176" s="45"/>
      <c r="C176" s="45"/>
      <c r="D176" s="45"/>
      <c r="E176" s="45"/>
      <c r="F176" s="45"/>
      <c r="G176" s="45"/>
    </row>
    <row r="177" spans="2:7" s="33" customFormat="1" ht="13.5">
      <c r="B177" s="45"/>
      <c r="C177" s="45"/>
      <c r="D177" s="45"/>
      <c r="E177" s="45"/>
      <c r="F177" s="45"/>
      <c r="G177" s="45"/>
    </row>
    <row r="178" spans="2:7" s="33" customFormat="1" ht="13.5">
      <c r="B178" s="45"/>
      <c r="C178" s="45"/>
      <c r="D178" s="45"/>
      <c r="E178" s="45"/>
      <c r="F178" s="45"/>
      <c r="G178" s="45"/>
    </row>
    <row r="179" spans="2:7" s="33" customFormat="1" ht="13.5">
      <c r="B179" s="45"/>
      <c r="C179" s="45"/>
      <c r="D179" s="45"/>
      <c r="E179" s="45"/>
      <c r="F179" s="45"/>
      <c r="G179" s="45"/>
    </row>
    <row r="180" spans="2:7" s="33" customFormat="1" ht="13.5">
      <c r="B180" s="45"/>
      <c r="C180" s="45"/>
      <c r="D180" s="45"/>
      <c r="E180" s="45"/>
      <c r="F180" s="45"/>
      <c r="G180" s="45"/>
    </row>
    <row r="181" spans="2:7" s="33" customFormat="1" ht="13.5">
      <c r="B181" s="45"/>
      <c r="C181" s="45"/>
      <c r="D181" s="45"/>
      <c r="E181" s="45"/>
      <c r="F181" s="45"/>
      <c r="G181" s="45"/>
    </row>
    <row r="182" spans="2:7" s="33" customFormat="1" ht="13.5">
      <c r="B182" s="45"/>
      <c r="C182" s="45"/>
      <c r="D182" s="45"/>
      <c r="E182" s="45"/>
      <c r="F182" s="45"/>
      <c r="G182" s="45"/>
    </row>
    <row r="183" spans="2:7" s="33" customFormat="1" ht="13.5">
      <c r="B183" s="45"/>
      <c r="C183" s="45"/>
      <c r="D183" s="45"/>
      <c r="E183" s="45"/>
      <c r="F183" s="45"/>
      <c r="G183" s="45"/>
    </row>
    <row r="184" spans="2:7" s="33" customFormat="1" ht="13.5">
      <c r="B184" s="45"/>
      <c r="C184" s="45"/>
      <c r="D184" s="45"/>
      <c r="E184" s="45"/>
      <c r="F184" s="45"/>
      <c r="G184" s="45"/>
    </row>
    <row r="185" spans="2:7" s="33" customFormat="1" ht="13.5">
      <c r="B185" s="45"/>
      <c r="C185" s="45"/>
      <c r="D185" s="45"/>
      <c r="E185" s="45"/>
      <c r="F185" s="45"/>
      <c r="G185" s="45"/>
    </row>
    <row r="186" spans="2:7" s="33" customFormat="1" ht="13.5">
      <c r="B186" s="45"/>
      <c r="C186" s="45"/>
      <c r="D186" s="45"/>
      <c r="E186" s="45"/>
      <c r="F186" s="45"/>
      <c r="G186" s="45"/>
    </row>
    <row r="187" spans="2:7" s="33" customFormat="1" ht="13.5">
      <c r="B187" s="45"/>
      <c r="C187" s="45"/>
      <c r="D187" s="45"/>
      <c r="E187" s="45"/>
      <c r="F187" s="45"/>
      <c r="G187" s="45"/>
    </row>
    <row r="188" spans="2:7" s="33" customFormat="1" ht="13.5">
      <c r="B188" s="45"/>
      <c r="C188" s="45"/>
      <c r="D188" s="45"/>
      <c r="E188" s="45"/>
      <c r="F188" s="45"/>
      <c r="G188" s="45"/>
    </row>
    <row r="189" spans="2:7" s="33" customFormat="1" ht="13.5">
      <c r="B189" s="45"/>
      <c r="C189" s="45"/>
      <c r="D189" s="45"/>
      <c r="E189" s="45"/>
      <c r="F189" s="45"/>
      <c r="G189" s="45"/>
    </row>
    <row r="190" spans="2:7" s="33" customFormat="1" ht="13.5">
      <c r="B190" s="45"/>
      <c r="C190" s="45"/>
      <c r="D190" s="45"/>
      <c r="E190" s="45"/>
      <c r="F190" s="45"/>
      <c r="G190" s="45"/>
    </row>
    <row r="191" spans="2:7" s="33" customFormat="1" ht="13.5">
      <c r="B191" s="45"/>
      <c r="C191" s="45"/>
      <c r="D191" s="45"/>
      <c r="E191" s="45"/>
      <c r="F191" s="45"/>
      <c r="G191" s="45"/>
    </row>
    <row r="192" spans="2:7" s="33" customFormat="1" ht="13.5">
      <c r="B192" s="45"/>
      <c r="C192" s="45"/>
      <c r="D192" s="45"/>
      <c r="E192" s="45"/>
      <c r="F192" s="45"/>
      <c r="G192" s="45"/>
    </row>
    <row r="193" spans="2:7" s="33" customFormat="1" ht="13.5">
      <c r="B193" s="45"/>
      <c r="C193" s="45"/>
      <c r="D193" s="45"/>
      <c r="E193" s="45"/>
      <c r="F193" s="45"/>
      <c r="G193" s="45"/>
    </row>
    <row r="194" spans="2:7" s="33" customFormat="1" ht="13.5">
      <c r="B194" s="45"/>
      <c r="C194" s="45"/>
      <c r="D194" s="45"/>
      <c r="E194" s="45"/>
      <c r="F194" s="45"/>
      <c r="G194" s="45"/>
    </row>
    <row r="195" spans="2:7" s="33" customFormat="1" ht="13.5">
      <c r="B195" s="45"/>
      <c r="C195" s="45"/>
      <c r="D195" s="45"/>
      <c r="E195" s="45"/>
      <c r="F195" s="45"/>
      <c r="G195" s="45"/>
    </row>
    <row r="196" spans="2:7" s="33" customFormat="1" ht="13.5">
      <c r="B196" s="45"/>
      <c r="C196" s="45"/>
      <c r="D196" s="45"/>
      <c r="E196" s="45"/>
      <c r="F196" s="45"/>
      <c r="G196" s="45"/>
    </row>
    <row r="197" spans="2:7" s="33" customFormat="1" ht="13.5">
      <c r="B197" s="45"/>
      <c r="C197" s="45"/>
      <c r="D197" s="45"/>
      <c r="E197" s="45"/>
      <c r="F197" s="45"/>
      <c r="G197" s="45"/>
    </row>
    <row r="198" spans="2:7" s="33" customFormat="1" ht="13.5">
      <c r="B198" s="45"/>
      <c r="C198" s="45"/>
      <c r="D198" s="45"/>
      <c r="E198" s="45"/>
      <c r="F198" s="45"/>
      <c r="G198" s="45"/>
    </row>
    <row r="199" spans="2:7" s="33" customFormat="1" ht="13.5">
      <c r="B199" s="45"/>
      <c r="C199" s="45"/>
      <c r="D199" s="45"/>
      <c r="E199" s="45"/>
      <c r="F199" s="45"/>
      <c r="G199" s="45"/>
    </row>
    <row r="200" spans="2:7" s="33" customFormat="1" ht="13.5">
      <c r="B200" s="45"/>
      <c r="C200" s="45"/>
      <c r="D200" s="45"/>
      <c r="E200" s="45"/>
      <c r="F200" s="45"/>
      <c r="G200" s="45"/>
    </row>
    <row r="201" spans="2:7" s="33" customFormat="1" ht="13.5">
      <c r="B201" s="45"/>
      <c r="C201" s="45"/>
      <c r="D201" s="45"/>
      <c r="E201" s="45"/>
      <c r="F201" s="45"/>
      <c r="G201" s="45"/>
    </row>
    <row r="202" spans="2:7" s="33" customFormat="1" ht="13.5">
      <c r="B202" s="45"/>
      <c r="C202" s="45"/>
      <c r="D202" s="45"/>
      <c r="E202" s="45"/>
      <c r="F202" s="45"/>
      <c r="G202" s="45"/>
    </row>
    <row r="203" spans="2:7" s="33" customFormat="1" ht="13.5">
      <c r="B203" s="45"/>
      <c r="C203" s="45"/>
      <c r="D203" s="45"/>
      <c r="E203" s="45"/>
      <c r="F203" s="45"/>
      <c r="G203" s="45"/>
    </row>
    <row r="204" spans="2:7" s="33" customFormat="1" ht="13.5">
      <c r="B204" s="45"/>
      <c r="C204" s="45"/>
      <c r="D204" s="45"/>
      <c r="E204" s="45"/>
      <c r="F204" s="45"/>
      <c r="G204" s="45"/>
    </row>
    <row r="205" spans="2:7" s="33" customFormat="1" ht="13.5">
      <c r="B205" s="45"/>
      <c r="C205" s="45"/>
      <c r="D205" s="45"/>
      <c r="E205" s="45"/>
      <c r="F205" s="45"/>
      <c r="G205" s="45"/>
    </row>
    <row r="206" spans="2:7" s="33" customFormat="1" ht="13.5">
      <c r="B206" s="45"/>
      <c r="C206" s="45"/>
      <c r="D206" s="45"/>
      <c r="E206" s="45"/>
      <c r="F206" s="45"/>
      <c r="G206" s="45"/>
    </row>
    <row r="207" spans="2:7" s="33" customFormat="1" ht="13.5">
      <c r="B207" s="45"/>
      <c r="C207" s="45"/>
      <c r="D207" s="45"/>
      <c r="E207" s="45"/>
      <c r="F207" s="45"/>
      <c r="G207" s="45"/>
    </row>
    <row r="208" spans="2:7" s="33" customFormat="1" ht="13.5">
      <c r="B208" s="45"/>
      <c r="C208" s="45"/>
      <c r="D208" s="45"/>
      <c r="E208" s="45"/>
      <c r="F208" s="45"/>
      <c r="G208" s="45"/>
    </row>
    <row r="209" spans="2:7" s="33" customFormat="1" ht="13.5">
      <c r="B209" s="45"/>
      <c r="C209" s="45"/>
      <c r="D209" s="45"/>
      <c r="E209" s="45"/>
      <c r="F209" s="45"/>
      <c r="G209" s="45"/>
    </row>
    <row r="210" spans="2:7" s="33" customFormat="1" ht="13.5">
      <c r="B210" s="45"/>
      <c r="C210" s="45"/>
      <c r="D210" s="45"/>
      <c r="E210" s="45"/>
      <c r="F210" s="45"/>
      <c r="G210" s="45"/>
    </row>
    <row r="211" spans="2:7" s="33" customFormat="1" ht="13.5">
      <c r="B211" s="45"/>
      <c r="C211" s="45"/>
      <c r="D211" s="45"/>
      <c r="E211" s="45"/>
      <c r="F211" s="45"/>
      <c r="G211" s="45"/>
    </row>
    <row r="212" spans="2:7" s="33" customFormat="1" ht="13.5">
      <c r="B212" s="45"/>
      <c r="C212" s="45"/>
      <c r="D212" s="45"/>
      <c r="E212" s="45"/>
      <c r="F212" s="45"/>
      <c r="G212" s="45"/>
    </row>
    <row r="213" spans="2:7" s="33" customFormat="1" ht="13.5">
      <c r="B213" s="45"/>
      <c r="C213" s="45"/>
      <c r="D213" s="45"/>
      <c r="E213" s="45"/>
      <c r="F213" s="45"/>
      <c r="G213" s="45"/>
    </row>
    <row r="214" spans="2:7" s="33" customFormat="1" ht="13.5">
      <c r="B214" s="45"/>
      <c r="C214" s="45"/>
      <c r="D214" s="45"/>
      <c r="E214" s="45"/>
      <c r="F214" s="45"/>
      <c r="G214" s="45"/>
    </row>
    <row r="215" spans="2:7" s="33" customFormat="1" ht="13.5">
      <c r="B215" s="45"/>
      <c r="C215" s="45"/>
      <c r="D215" s="45"/>
      <c r="E215" s="45"/>
      <c r="F215" s="45"/>
      <c r="G215" s="45"/>
    </row>
    <row r="216" spans="2:7" s="33" customFormat="1" ht="13.5">
      <c r="B216" s="45"/>
      <c r="C216" s="45"/>
      <c r="D216" s="45"/>
      <c r="E216" s="45"/>
      <c r="F216" s="45"/>
      <c r="G216" s="45"/>
    </row>
    <row r="217" spans="2:7" s="33" customFormat="1" ht="13.5">
      <c r="B217" s="45"/>
      <c r="C217" s="45"/>
      <c r="D217" s="45"/>
      <c r="E217" s="45"/>
      <c r="F217" s="45"/>
      <c r="G217" s="45"/>
    </row>
    <row r="218" spans="2:7" s="33" customFormat="1" ht="13.5">
      <c r="B218" s="45"/>
      <c r="C218" s="45"/>
      <c r="D218" s="45"/>
      <c r="E218" s="45"/>
      <c r="F218" s="45"/>
      <c r="G218" s="45"/>
    </row>
    <row r="219" spans="2:7" s="33" customFormat="1" ht="13.5">
      <c r="B219" s="45"/>
      <c r="C219" s="45"/>
      <c r="D219" s="45"/>
      <c r="E219" s="45"/>
      <c r="F219" s="45"/>
      <c r="G219" s="45"/>
    </row>
    <row r="220" spans="2:7" s="33" customFormat="1" ht="13.5">
      <c r="B220" s="45"/>
      <c r="C220" s="45"/>
      <c r="D220" s="45"/>
      <c r="E220" s="45"/>
      <c r="F220" s="45"/>
      <c r="G220" s="45"/>
    </row>
    <row r="221" spans="2:7" s="33" customFormat="1" ht="13.5">
      <c r="B221" s="45"/>
      <c r="C221" s="45"/>
      <c r="D221" s="45"/>
      <c r="E221" s="45"/>
      <c r="F221" s="45"/>
      <c r="G221" s="45"/>
    </row>
    <row r="222" spans="2:7" s="33" customFormat="1" ht="13.5">
      <c r="B222" s="45"/>
      <c r="C222" s="45"/>
      <c r="D222" s="45"/>
      <c r="E222" s="45"/>
      <c r="F222" s="45"/>
      <c r="G222" s="45"/>
    </row>
    <row r="223" spans="2:7" s="33" customFormat="1" ht="13.5">
      <c r="B223" s="45"/>
      <c r="C223" s="45"/>
      <c r="D223" s="45"/>
      <c r="E223" s="45"/>
      <c r="F223" s="45"/>
      <c r="G223" s="45"/>
    </row>
    <row r="224" spans="2:7" s="33" customFormat="1" ht="13.5">
      <c r="B224" s="45"/>
      <c r="C224" s="45"/>
      <c r="D224" s="45"/>
      <c r="E224" s="45"/>
      <c r="F224" s="45"/>
      <c r="G224" s="45"/>
    </row>
    <row r="225" spans="2:7" s="33" customFormat="1" ht="13.5">
      <c r="B225" s="45"/>
      <c r="C225" s="45"/>
      <c r="D225" s="45"/>
      <c r="E225" s="45"/>
      <c r="F225" s="45"/>
      <c r="G225" s="45"/>
    </row>
    <row r="226" spans="2:7" s="33" customFormat="1" ht="13.5">
      <c r="B226" s="45"/>
      <c r="C226" s="45"/>
      <c r="D226" s="45"/>
      <c r="E226" s="45"/>
      <c r="F226" s="45"/>
      <c r="G226" s="45"/>
    </row>
    <row r="227" spans="2:7" s="33" customFormat="1" ht="13.5">
      <c r="B227" s="45"/>
      <c r="C227" s="45"/>
      <c r="D227" s="45"/>
      <c r="E227" s="45"/>
      <c r="F227" s="45"/>
      <c r="G227" s="45"/>
    </row>
    <row r="228" spans="2:7" s="33" customFormat="1" ht="13.5">
      <c r="B228" s="45"/>
      <c r="C228" s="45"/>
      <c r="D228" s="45"/>
      <c r="E228" s="45"/>
      <c r="F228" s="45"/>
      <c r="G228" s="45"/>
    </row>
    <row r="229" spans="2:7" s="33" customFormat="1" ht="13.5">
      <c r="B229" s="45"/>
      <c r="C229" s="45"/>
      <c r="D229" s="45"/>
      <c r="E229" s="45"/>
      <c r="F229" s="45"/>
      <c r="G229" s="45"/>
    </row>
    <row r="230" spans="2:7" s="33" customFormat="1" ht="13.5">
      <c r="B230" s="45"/>
      <c r="C230" s="45"/>
      <c r="D230" s="45"/>
      <c r="E230" s="45"/>
      <c r="F230" s="45"/>
      <c r="G230" s="45"/>
    </row>
    <row r="231" spans="2:7" s="33" customFormat="1" ht="13.5">
      <c r="B231" s="45"/>
      <c r="C231" s="45"/>
      <c r="D231" s="45"/>
      <c r="E231" s="45"/>
      <c r="F231" s="45"/>
      <c r="G231" s="45"/>
    </row>
    <row r="232" spans="2:7" s="33" customFormat="1" ht="13.5">
      <c r="B232" s="45"/>
      <c r="C232" s="45"/>
      <c r="D232" s="45"/>
      <c r="E232" s="45"/>
      <c r="F232" s="45"/>
      <c r="G232" s="45"/>
    </row>
    <row r="233" spans="2:7" s="33" customFormat="1" ht="13.5">
      <c r="B233" s="45"/>
      <c r="C233" s="45"/>
      <c r="D233" s="45"/>
      <c r="E233" s="45"/>
      <c r="F233" s="45"/>
      <c r="G233" s="45"/>
    </row>
    <row r="234" spans="2:7" s="33" customFormat="1" ht="13.5">
      <c r="B234" s="45"/>
      <c r="C234" s="45"/>
      <c r="D234" s="45"/>
      <c r="E234" s="45"/>
      <c r="F234" s="45"/>
      <c r="G234" s="45"/>
    </row>
    <row r="235" spans="2:7" s="33" customFormat="1" ht="13.5">
      <c r="B235" s="45"/>
      <c r="C235" s="45"/>
      <c r="D235" s="45"/>
      <c r="E235" s="45"/>
      <c r="F235" s="45"/>
      <c r="G235" s="45"/>
    </row>
    <row r="236" spans="2:7" s="33" customFormat="1" ht="13.5">
      <c r="B236" s="45"/>
      <c r="C236" s="45"/>
      <c r="D236" s="45"/>
      <c r="E236" s="45"/>
      <c r="F236" s="45"/>
      <c r="G236" s="45"/>
    </row>
    <row r="237" spans="2:7" s="33" customFormat="1" ht="13.5">
      <c r="B237" s="45"/>
      <c r="C237" s="45"/>
      <c r="D237" s="45"/>
      <c r="E237" s="45"/>
      <c r="F237" s="45"/>
      <c r="G237" s="45"/>
    </row>
    <row r="238" spans="2:7" s="33" customFormat="1" ht="13.5">
      <c r="B238" s="45"/>
      <c r="C238" s="45"/>
      <c r="D238" s="45"/>
      <c r="E238" s="45"/>
      <c r="F238" s="45"/>
      <c r="G238" s="45"/>
    </row>
    <row r="239" spans="2:7" s="33" customFormat="1" ht="13.5">
      <c r="B239" s="45"/>
      <c r="C239" s="45"/>
      <c r="D239" s="45"/>
      <c r="E239" s="45"/>
      <c r="F239" s="45"/>
      <c r="G239" s="45"/>
    </row>
    <row r="240" spans="2:7" s="33" customFormat="1" ht="13.5">
      <c r="B240" s="45"/>
      <c r="C240" s="45"/>
      <c r="D240" s="45"/>
      <c r="E240" s="45"/>
      <c r="F240" s="45"/>
      <c r="G240" s="45"/>
    </row>
    <row r="241" spans="2:7" s="33" customFormat="1" ht="13.5">
      <c r="B241" s="45"/>
      <c r="C241" s="45"/>
      <c r="D241" s="45"/>
      <c r="E241" s="45"/>
      <c r="F241" s="45"/>
      <c r="G241" s="45"/>
    </row>
    <row r="242" spans="2:7" s="33" customFormat="1" ht="13.5">
      <c r="B242" s="45"/>
      <c r="C242" s="45"/>
      <c r="D242" s="45"/>
      <c r="E242" s="45"/>
      <c r="F242" s="45"/>
      <c r="G242" s="45"/>
    </row>
    <row r="243" spans="2:7" s="33" customFormat="1" ht="13.5">
      <c r="B243" s="45"/>
      <c r="C243" s="45"/>
      <c r="D243" s="45"/>
      <c r="E243" s="45"/>
      <c r="F243" s="45"/>
      <c r="G243" s="45"/>
    </row>
    <row r="244" spans="2:7" s="33" customFormat="1" ht="13.5">
      <c r="B244" s="45"/>
      <c r="C244" s="45"/>
      <c r="D244" s="45"/>
      <c r="E244" s="45"/>
      <c r="F244" s="45"/>
      <c r="G244" s="45"/>
    </row>
    <row r="245" spans="2:7" s="33" customFormat="1" ht="13.5">
      <c r="B245" s="45"/>
      <c r="C245" s="45"/>
      <c r="D245" s="45"/>
      <c r="E245" s="45"/>
      <c r="F245" s="45"/>
      <c r="G245" s="45"/>
    </row>
    <row r="246" spans="2:7" s="33" customFormat="1" ht="13.5">
      <c r="B246" s="45"/>
      <c r="C246" s="45"/>
      <c r="D246" s="45"/>
      <c r="E246" s="45"/>
      <c r="F246" s="45"/>
      <c r="G246" s="45"/>
    </row>
    <row r="247" spans="2:7" s="33" customFormat="1" ht="13.5">
      <c r="B247" s="45"/>
      <c r="C247" s="45"/>
      <c r="D247" s="45"/>
      <c r="E247" s="45"/>
      <c r="F247" s="45"/>
      <c r="G247" s="45"/>
    </row>
    <row r="248" spans="2:7" s="33" customFormat="1" ht="13.5">
      <c r="B248" s="45"/>
      <c r="C248" s="45"/>
      <c r="D248" s="45"/>
      <c r="E248" s="45"/>
      <c r="F248" s="45"/>
      <c r="G248" s="45"/>
    </row>
    <row r="249" spans="2:7" s="33" customFormat="1" ht="13.5">
      <c r="B249" s="45"/>
      <c r="C249" s="45"/>
      <c r="D249" s="45"/>
      <c r="E249" s="45"/>
      <c r="F249" s="45"/>
      <c r="G249" s="45"/>
    </row>
    <row r="250" spans="2:7" s="33" customFormat="1" ht="13.5">
      <c r="B250" s="45"/>
      <c r="C250" s="45"/>
      <c r="D250" s="45"/>
      <c r="E250" s="45"/>
      <c r="F250" s="45"/>
      <c r="G250" s="45"/>
    </row>
    <row r="251" spans="2:7" s="33" customFormat="1" ht="13.5">
      <c r="B251" s="45"/>
      <c r="C251" s="45"/>
      <c r="D251" s="45"/>
      <c r="E251" s="45"/>
      <c r="F251" s="45"/>
      <c r="G251" s="45"/>
    </row>
    <row r="252" spans="2:7" s="33" customFormat="1" ht="13.5">
      <c r="B252" s="45"/>
      <c r="C252" s="45"/>
      <c r="D252" s="45"/>
      <c r="E252" s="45"/>
      <c r="F252" s="45"/>
      <c r="G252" s="45"/>
    </row>
    <row r="253" spans="2:7" s="33" customFormat="1" ht="13.5">
      <c r="B253" s="45"/>
      <c r="C253" s="45"/>
      <c r="D253" s="45"/>
      <c r="E253" s="45"/>
      <c r="F253" s="45"/>
      <c r="G253" s="45"/>
    </row>
    <row r="254" spans="2:7" s="33" customFormat="1" ht="13.5">
      <c r="B254" s="45"/>
      <c r="C254" s="45"/>
      <c r="D254" s="45"/>
      <c r="E254" s="45"/>
      <c r="F254" s="45"/>
      <c r="G254" s="45"/>
    </row>
    <row r="255" spans="2:7" s="33" customFormat="1" ht="13.5">
      <c r="B255" s="45"/>
      <c r="C255" s="45"/>
      <c r="D255" s="45"/>
      <c r="E255" s="45"/>
      <c r="F255" s="45"/>
      <c r="G255" s="45"/>
    </row>
    <row r="256" spans="2:7" s="33" customFormat="1" ht="13.5">
      <c r="B256" s="45"/>
      <c r="C256" s="45"/>
      <c r="D256" s="45"/>
      <c r="E256" s="45"/>
      <c r="F256" s="45"/>
      <c r="G256" s="45"/>
    </row>
    <row r="257" spans="2:7" s="33" customFormat="1" ht="13.5">
      <c r="B257" s="45"/>
      <c r="C257" s="45"/>
      <c r="D257" s="45"/>
      <c r="E257" s="45"/>
      <c r="F257" s="45"/>
      <c r="G257" s="45"/>
    </row>
    <row r="258" spans="2:7" s="33" customFormat="1" ht="13.5">
      <c r="B258" s="45"/>
      <c r="C258" s="45"/>
      <c r="D258" s="45"/>
      <c r="E258" s="45"/>
      <c r="F258" s="45"/>
      <c r="G258" s="45"/>
    </row>
    <row r="259" spans="2:7" s="33" customFormat="1" ht="13.5">
      <c r="B259" s="45"/>
      <c r="C259" s="45"/>
      <c r="D259" s="45"/>
      <c r="E259" s="45"/>
      <c r="F259" s="45"/>
      <c r="G259" s="45"/>
    </row>
    <row r="260" spans="2:7" s="33" customFormat="1" ht="13.5">
      <c r="B260" s="45"/>
      <c r="C260" s="45"/>
      <c r="D260" s="45"/>
      <c r="E260" s="45"/>
      <c r="F260" s="45"/>
      <c r="G260" s="45"/>
    </row>
    <row r="261" spans="2:7" s="33" customFormat="1" ht="13.5">
      <c r="B261" s="45"/>
      <c r="C261" s="45"/>
      <c r="D261" s="45"/>
      <c r="E261" s="45"/>
      <c r="F261" s="45"/>
      <c r="G261" s="45"/>
    </row>
    <row r="262" spans="2:7" s="33" customFormat="1" ht="13.5">
      <c r="B262" s="45"/>
      <c r="C262" s="45"/>
      <c r="D262" s="45"/>
      <c r="E262" s="45"/>
      <c r="F262" s="45"/>
      <c r="G262" s="45"/>
    </row>
    <row r="263" spans="2:7" s="33" customFormat="1" ht="13.5">
      <c r="B263" s="45"/>
      <c r="C263" s="45"/>
      <c r="D263" s="45"/>
      <c r="E263" s="45"/>
      <c r="F263" s="45"/>
      <c r="G263" s="45"/>
    </row>
    <row r="264" spans="2:7" s="33" customFormat="1" ht="13.5">
      <c r="B264" s="45"/>
      <c r="C264" s="45"/>
      <c r="D264" s="45"/>
      <c r="E264" s="45"/>
      <c r="F264" s="45"/>
      <c r="G264" s="45"/>
    </row>
    <row r="265" spans="2:7" s="33" customFormat="1" ht="13.5">
      <c r="B265" s="45"/>
      <c r="C265" s="45"/>
      <c r="D265" s="45"/>
      <c r="E265" s="45"/>
      <c r="F265" s="45"/>
      <c r="G265" s="45"/>
    </row>
    <row r="266" spans="2:7" s="33" customFormat="1" ht="13.5">
      <c r="B266" s="45"/>
      <c r="C266" s="45"/>
      <c r="D266" s="45"/>
      <c r="E266" s="45"/>
      <c r="F266" s="45"/>
      <c r="G266" s="45"/>
    </row>
    <row r="267" spans="2:7" s="33" customFormat="1" ht="13.5">
      <c r="B267" s="45"/>
      <c r="C267" s="45"/>
      <c r="D267" s="45"/>
      <c r="E267" s="45"/>
      <c r="F267" s="45"/>
      <c r="G267" s="45"/>
    </row>
    <row r="268" spans="2:7" s="33" customFormat="1" ht="13.5">
      <c r="B268" s="45"/>
      <c r="C268" s="45"/>
      <c r="D268" s="45"/>
      <c r="E268" s="45"/>
      <c r="F268" s="45"/>
      <c r="G268" s="45"/>
    </row>
    <row r="269" spans="2:7" s="33" customFormat="1" ht="13.5">
      <c r="B269" s="45"/>
      <c r="C269" s="45"/>
      <c r="D269" s="45"/>
      <c r="E269" s="45"/>
      <c r="F269" s="45"/>
      <c r="G269" s="45"/>
    </row>
    <row r="270" spans="2:7" s="33" customFormat="1" ht="13.5">
      <c r="B270" s="45"/>
      <c r="C270" s="45"/>
      <c r="D270" s="45"/>
      <c r="E270" s="45"/>
      <c r="F270" s="45"/>
      <c r="G270" s="45"/>
    </row>
    <row r="271" spans="2:7" s="33" customFormat="1" ht="13.5">
      <c r="B271" s="45"/>
      <c r="C271" s="45"/>
      <c r="D271" s="45"/>
      <c r="E271" s="45"/>
      <c r="F271" s="45"/>
      <c r="G271" s="45"/>
    </row>
    <row r="272" spans="2:7" s="33" customFormat="1" ht="13.5">
      <c r="B272" s="45"/>
      <c r="C272" s="45"/>
      <c r="D272" s="45"/>
      <c r="E272" s="45"/>
      <c r="F272" s="45"/>
      <c r="G272" s="45"/>
    </row>
    <row r="273" spans="2:7" s="33" customFormat="1" ht="13.5">
      <c r="B273" s="45"/>
      <c r="C273" s="45"/>
      <c r="D273" s="45"/>
      <c r="E273" s="45"/>
      <c r="F273" s="45"/>
      <c r="G273" s="45"/>
    </row>
    <row r="274" spans="2:7" s="33" customFormat="1" ht="13.5">
      <c r="B274" s="45"/>
      <c r="C274" s="45"/>
      <c r="D274" s="45"/>
      <c r="E274" s="45"/>
      <c r="F274" s="45"/>
      <c r="G274" s="45"/>
    </row>
    <row r="275" spans="2:7" s="33" customFormat="1" ht="13.5">
      <c r="B275" s="45"/>
      <c r="C275" s="45"/>
      <c r="D275" s="45"/>
      <c r="E275" s="45"/>
      <c r="F275" s="45"/>
      <c r="G275" s="45"/>
    </row>
    <row r="276" spans="2:7" s="33" customFormat="1" ht="13.5">
      <c r="B276" s="45"/>
      <c r="C276" s="45"/>
      <c r="D276" s="45"/>
      <c r="E276" s="45"/>
      <c r="F276" s="45"/>
      <c r="G276" s="45"/>
    </row>
    <row r="277" spans="2:7" s="33" customFormat="1" ht="13.5">
      <c r="B277" s="45"/>
      <c r="C277" s="45"/>
      <c r="D277" s="45"/>
      <c r="E277" s="45"/>
      <c r="F277" s="45"/>
      <c r="G277" s="45"/>
    </row>
    <row r="278" spans="2:7" s="33" customFormat="1" ht="13.5">
      <c r="B278" s="45"/>
      <c r="C278" s="45"/>
      <c r="D278" s="45"/>
      <c r="E278" s="45"/>
      <c r="F278" s="45"/>
      <c r="G278" s="45"/>
    </row>
    <row r="279" spans="2:7" s="33" customFormat="1" ht="13.5">
      <c r="B279" s="45"/>
      <c r="C279" s="45"/>
      <c r="D279" s="45"/>
      <c r="E279" s="45"/>
      <c r="F279" s="45"/>
      <c r="G279" s="45"/>
    </row>
    <row r="280" spans="2:7" s="33" customFormat="1" ht="13.5">
      <c r="B280" s="45"/>
      <c r="C280" s="45"/>
      <c r="D280" s="45"/>
      <c r="E280" s="45"/>
      <c r="F280" s="45"/>
      <c r="G280" s="45"/>
    </row>
    <row r="281" spans="2:7" s="33" customFormat="1" ht="13.5">
      <c r="B281" s="45"/>
      <c r="C281" s="45"/>
      <c r="D281" s="45"/>
      <c r="E281" s="45"/>
      <c r="F281" s="45"/>
      <c r="G281" s="45"/>
    </row>
    <row r="282" spans="2:7" s="33" customFormat="1" ht="13.5">
      <c r="B282" s="45"/>
      <c r="C282" s="45"/>
      <c r="D282" s="45"/>
      <c r="E282" s="45"/>
      <c r="F282" s="45"/>
      <c r="G282" s="45"/>
    </row>
    <row r="283" spans="2:7" s="33" customFormat="1" ht="13.5">
      <c r="B283" s="45"/>
      <c r="C283" s="45"/>
      <c r="D283" s="45"/>
      <c r="E283" s="45"/>
      <c r="F283" s="45"/>
      <c r="G283" s="45"/>
    </row>
    <row r="284" spans="2:7" s="33" customFormat="1" ht="13.5">
      <c r="B284" s="45"/>
      <c r="C284" s="45"/>
      <c r="D284" s="45"/>
      <c r="E284" s="45"/>
      <c r="F284" s="45"/>
      <c r="G284" s="45"/>
    </row>
    <row r="285" spans="2:7" s="33" customFormat="1" ht="13.5">
      <c r="B285" s="45"/>
      <c r="C285" s="45"/>
      <c r="D285" s="45"/>
      <c r="E285" s="45"/>
      <c r="F285" s="45"/>
      <c r="G285" s="45"/>
    </row>
    <row r="286" spans="2:7" s="33" customFormat="1" ht="13.5">
      <c r="B286" s="45"/>
      <c r="C286" s="45"/>
      <c r="D286" s="45"/>
      <c r="E286" s="45"/>
      <c r="F286" s="45"/>
      <c r="G286" s="45"/>
    </row>
    <row r="287" spans="2:7" s="33" customFormat="1" ht="13.5">
      <c r="B287" s="45"/>
      <c r="C287" s="45"/>
      <c r="D287" s="45"/>
      <c r="E287" s="45"/>
      <c r="F287" s="45"/>
      <c r="G287" s="45"/>
    </row>
    <row r="288" spans="2:7" s="33" customFormat="1" ht="13.5">
      <c r="B288" s="45"/>
      <c r="C288" s="45"/>
      <c r="D288" s="45"/>
      <c r="E288" s="45"/>
      <c r="F288" s="45"/>
      <c r="G288" s="45"/>
    </row>
    <row r="289" spans="2:7" s="33" customFormat="1" ht="13.5">
      <c r="B289" s="45"/>
      <c r="C289" s="45"/>
      <c r="D289" s="45"/>
      <c r="E289" s="45"/>
      <c r="F289" s="45"/>
      <c r="G289" s="45"/>
    </row>
    <row r="290" spans="2:7" s="33" customFormat="1" ht="13.5">
      <c r="B290" s="45"/>
      <c r="C290" s="45"/>
      <c r="D290" s="45"/>
      <c r="E290" s="45"/>
      <c r="F290" s="45"/>
      <c r="G290" s="45"/>
    </row>
    <row r="291" spans="2:7" s="33" customFormat="1" ht="13.5">
      <c r="B291" s="45"/>
      <c r="C291" s="45"/>
      <c r="D291" s="45"/>
      <c r="E291" s="45"/>
      <c r="F291" s="45"/>
      <c r="G291" s="45"/>
    </row>
    <row r="292" spans="2:7" s="33" customFormat="1" ht="13.5">
      <c r="B292" s="45"/>
      <c r="C292" s="45"/>
      <c r="D292" s="45"/>
      <c r="E292" s="45"/>
      <c r="F292" s="45"/>
      <c r="G292" s="45"/>
    </row>
    <row r="293" spans="2:7" s="33" customFormat="1" ht="13.5">
      <c r="B293" s="45"/>
      <c r="C293" s="45"/>
      <c r="D293" s="45"/>
      <c r="E293" s="45"/>
      <c r="F293" s="45"/>
      <c r="G293" s="45"/>
    </row>
    <row r="294" spans="2:7" s="33" customFormat="1" ht="13.5">
      <c r="B294" s="45"/>
      <c r="C294" s="45"/>
      <c r="D294" s="45"/>
      <c r="E294" s="45"/>
      <c r="F294" s="45"/>
      <c r="G294" s="45"/>
    </row>
    <row r="295" spans="2:7" s="33" customFormat="1" ht="13.5">
      <c r="B295" s="45"/>
      <c r="C295" s="45"/>
      <c r="D295" s="45"/>
      <c r="E295" s="45"/>
      <c r="F295" s="45"/>
      <c r="G295" s="45"/>
    </row>
    <row r="296" spans="2:7" s="33" customFormat="1" ht="13.5">
      <c r="B296" s="45"/>
      <c r="C296" s="45"/>
      <c r="D296" s="45"/>
      <c r="E296" s="45"/>
      <c r="F296" s="45"/>
      <c r="G296" s="45"/>
    </row>
    <row r="297" spans="2:7" s="33" customFormat="1" ht="13.5">
      <c r="B297" s="45"/>
      <c r="C297" s="45"/>
      <c r="D297" s="45"/>
      <c r="E297" s="45"/>
      <c r="F297" s="45"/>
      <c r="G297" s="45"/>
    </row>
    <row r="298" spans="2:7" s="33" customFormat="1" ht="13.5">
      <c r="B298" s="45"/>
      <c r="C298" s="45"/>
      <c r="D298" s="45"/>
      <c r="E298" s="45"/>
      <c r="F298" s="45"/>
      <c r="G298" s="45"/>
    </row>
    <row r="299" spans="2:7" s="33" customFormat="1" ht="13.5">
      <c r="B299" s="45"/>
      <c r="C299" s="45"/>
      <c r="D299" s="45"/>
      <c r="E299" s="45"/>
      <c r="F299" s="45"/>
      <c r="G299" s="45"/>
    </row>
    <row r="300" spans="2:7" s="33" customFormat="1" ht="13.5">
      <c r="B300" s="45"/>
      <c r="C300" s="45"/>
      <c r="D300" s="45"/>
      <c r="E300" s="45"/>
      <c r="F300" s="45"/>
      <c r="G300" s="45"/>
    </row>
    <row r="301" spans="2:7" s="33" customFormat="1" ht="13.5">
      <c r="B301" s="45"/>
      <c r="C301" s="45"/>
      <c r="D301" s="45"/>
      <c r="E301" s="45"/>
      <c r="F301" s="45"/>
      <c r="G301" s="45"/>
    </row>
    <row r="302" spans="2:7" s="33" customFormat="1" ht="13.5">
      <c r="B302" s="45"/>
      <c r="C302" s="45"/>
      <c r="D302" s="45"/>
      <c r="E302" s="45"/>
      <c r="F302" s="45"/>
      <c r="G302" s="45"/>
    </row>
    <row r="303" spans="2:7" s="33" customFormat="1" ht="13.5">
      <c r="B303" s="45"/>
      <c r="C303" s="45"/>
      <c r="D303" s="45"/>
      <c r="E303" s="45"/>
      <c r="F303" s="45"/>
      <c r="G303" s="45"/>
    </row>
    <row r="304" spans="2:7" s="33" customFormat="1" ht="13.5">
      <c r="B304" s="45"/>
      <c r="C304" s="45"/>
      <c r="D304" s="45"/>
      <c r="E304" s="45"/>
      <c r="F304" s="45"/>
      <c r="G304" s="45"/>
    </row>
  </sheetData>
  <mergeCells count="8">
    <mergeCell ref="E44:F44"/>
    <mergeCell ref="E51:F51"/>
    <mergeCell ref="A1:G1"/>
    <mergeCell ref="A3:G3"/>
    <mergeCell ref="A4:A5"/>
    <mergeCell ref="B4:B5"/>
    <mergeCell ref="C4:C5"/>
    <mergeCell ref="D4:G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4"/>
  <sheetViews>
    <sheetView workbookViewId="0" topLeftCell="A31">
      <selection activeCell="F57" sqref="F57:F58"/>
    </sheetView>
  </sheetViews>
  <sheetFormatPr defaultColWidth="9.00390625" defaultRowHeight="12.75"/>
  <cols>
    <col min="1" max="1" width="25.875" style="26" customWidth="1"/>
    <col min="2" max="2" width="17.50390625" style="18" customWidth="1"/>
    <col min="3" max="3" width="15.125" style="18" customWidth="1"/>
    <col min="4" max="4" width="13.125" style="18" customWidth="1"/>
    <col min="5" max="5" width="13.875" style="18" customWidth="1"/>
    <col min="6" max="6" width="13.00390625" style="18" customWidth="1"/>
    <col min="7" max="7" width="13.125" style="18" customWidth="1"/>
    <col min="8" max="16384" width="9.00390625" style="26" customWidth="1"/>
  </cols>
  <sheetData>
    <row r="1" spans="1:7" ht="15">
      <c r="A1" s="187" t="s">
        <v>60</v>
      </c>
      <c r="B1" s="187"/>
      <c r="C1" s="187"/>
      <c r="D1" s="187"/>
      <c r="E1" s="187"/>
      <c r="F1" s="187"/>
      <c r="G1" s="187"/>
    </row>
    <row r="2" spans="1:7" ht="15">
      <c r="A2" s="27"/>
      <c r="B2" s="26"/>
      <c r="C2" s="25" t="s">
        <v>84</v>
      </c>
      <c r="D2" s="28">
        <v>1028938</v>
      </c>
      <c r="E2" s="28" t="s">
        <v>85</v>
      </c>
      <c r="F2" s="25"/>
      <c r="G2" s="25"/>
    </row>
    <row r="3" spans="1:7" ht="35.25" customHeight="1">
      <c r="A3" s="205"/>
      <c r="B3" s="205"/>
      <c r="C3" s="205"/>
      <c r="D3" s="205"/>
      <c r="E3" s="205"/>
      <c r="F3" s="205"/>
      <c r="G3" s="205"/>
    </row>
    <row r="4" spans="1:7" s="33" customFormat="1" ht="15" customHeight="1">
      <c r="A4" s="189" t="s">
        <v>0</v>
      </c>
      <c r="B4" s="189" t="s">
        <v>52</v>
      </c>
      <c r="C4" s="190" t="s">
        <v>87</v>
      </c>
      <c r="D4" s="192" t="s">
        <v>4</v>
      </c>
      <c r="E4" s="192"/>
      <c r="F4" s="192"/>
      <c r="G4" s="192"/>
    </row>
    <row r="5" spans="1:7" s="33" customFormat="1" ht="78.75" customHeight="1">
      <c r="A5" s="189"/>
      <c r="B5" s="189"/>
      <c r="C5" s="191"/>
      <c r="D5" s="29" t="s">
        <v>88</v>
      </c>
      <c r="E5" s="29" t="s">
        <v>89</v>
      </c>
      <c r="F5" s="34" t="s">
        <v>90</v>
      </c>
      <c r="G5" s="34" t="s">
        <v>91</v>
      </c>
    </row>
    <row r="6" spans="1:7" s="33" customFormat="1" ht="13.5">
      <c r="A6" s="35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s="33" customFormat="1" ht="13.5">
      <c r="A7" s="36" t="s">
        <v>17</v>
      </c>
      <c r="B7" s="30">
        <v>611</v>
      </c>
      <c r="C7" s="37">
        <f>D7+E7+F7+G7</f>
        <v>0</v>
      </c>
      <c r="D7" s="38">
        <f>D9+D14+D29+D30</f>
        <v>0</v>
      </c>
      <c r="E7" s="38">
        <f>E9+E14+E29+E30</f>
        <v>0</v>
      </c>
      <c r="F7" s="38">
        <f>F9+F14+F29+F30</f>
        <v>0</v>
      </c>
      <c r="G7" s="38">
        <f>G9+G14+G29+G30</f>
        <v>0</v>
      </c>
    </row>
    <row r="8" spans="1:7" s="33" customFormat="1" ht="13.5">
      <c r="A8" s="30" t="s">
        <v>2</v>
      </c>
      <c r="B8" s="30"/>
      <c r="C8" s="39"/>
      <c r="D8" s="40"/>
      <c r="E8" s="40"/>
      <c r="F8" s="40"/>
      <c r="G8" s="40"/>
    </row>
    <row r="9" spans="1:7" s="33" customFormat="1" ht="41.25">
      <c r="A9" s="41" t="s">
        <v>18</v>
      </c>
      <c r="B9" s="30">
        <v>210</v>
      </c>
      <c r="C9" s="37">
        <f>D9+E9+F9+G9</f>
        <v>0</v>
      </c>
      <c r="D9" s="38"/>
      <c r="E9" s="38"/>
      <c r="F9" s="38"/>
      <c r="G9" s="38"/>
    </row>
    <row r="10" spans="1:7" s="33" customFormat="1" ht="13.5">
      <c r="A10" s="42" t="s">
        <v>1</v>
      </c>
      <c r="B10" s="30"/>
      <c r="C10" s="39"/>
      <c r="D10" s="40"/>
      <c r="E10" s="40"/>
      <c r="F10" s="40"/>
      <c r="G10" s="40"/>
    </row>
    <row r="11" spans="1:7" s="33" customFormat="1" ht="13.5">
      <c r="A11" s="42" t="s">
        <v>19</v>
      </c>
      <c r="B11" s="30">
        <v>211</v>
      </c>
      <c r="C11" s="37">
        <f>D11+E11+F11+G11</f>
        <v>0</v>
      </c>
      <c r="D11" s="40"/>
      <c r="E11" s="40"/>
      <c r="F11" s="40"/>
      <c r="G11" s="40"/>
    </row>
    <row r="12" spans="1:7" s="33" customFormat="1" ht="13.5">
      <c r="A12" s="42" t="s">
        <v>20</v>
      </c>
      <c r="B12" s="30">
        <v>212</v>
      </c>
      <c r="C12" s="37">
        <f>D12+E12+F12+G12</f>
        <v>0</v>
      </c>
      <c r="D12" s="40"/>
      <c r="E12" s="40"/>
      <c r="F12" s="40"/>
      <c r="G12" s="40"/>
    </row>
    <row r="13" spans="1:7" s="33" customFormat="1" ht="27">
      <c r="A13" s="41" t="s">
        <v>21</v>
      </c>
      <c r="B13" s="30">
        <v>213</v>
      </c>
      <c r="C13" s="37">
        <f>D13+E13+F13+G13</f>
        <v>0</v>
      </c>
      <c r="D13" s="40"/>
      <c r="E13" s="40"/>
      <c r="F13" s="40"/>
      <c r="G13" s="40"/>
    </row>
    <row r="14" spans="1:7" s="33" customFormat="1" ht="13.5">
      <c r="A14" s="42" t="s">
        <v>92</v>
      </c>
      <c r="B14" s="30">
        <v>220</v>
      </c>
      <c r="C14" s="37">
        <f>D14+E14+F14+G14</f>
        <v>0</v>
      </c>
      <c r="D14" s="38">
        <f>D16+D17+D18+D20+D21</f>
        <v>0</v>
      </c>
      <c r="E14" s="38">
        <f>E16+E17+E18+E20+E21</f>
        <v>0</v>
      </c>
      <c r="F14" s="38">
        <f>F16+F17+F18+F20+F21</f>
        <v>0</v>
      </c>
      <c r="G14" s="38">
        <f>G16+G17+G18+G20+G21</f>
        <v>0</v>
      </c>
    </row>
    <row r="15" spans="1:7" s="33" customFormat="1" ht="13.5">
      <c r="A15" s="42" t="s">
        <v>1</v>
      </c>
      <c r="B15" s="30"/>
      <c r="C15" s="39"/>
      <c r="D15" s="40"/>
      <c r="E15" s="40"/>
      <c r="F15" s="40"/>
      <c r="G15" s="40"/>
    </row>
    <row r="16" spans="1:7" s="33" customFormat="1" ht="13.5">
      <c r="A16" s="42" t="s">
        <v>23</v>
      </c>
      <c r="B16" s="30">
        <v>221</v>
      </c>
      <c r="C16" s="37">
        <f>D16+E16+F16+G16</f>
        <v>0</v>
      </c>
      <c r="D16" s="40"/>
      <c r="E16" s="40"/>
      <c r="F16" s="40"/>
      <c r="G16" s="40"/>
    </row>
    <row r="17" spans="1:7" s="33" customFormat="1" ht="13.5">
      <c r="A17" s="42" t="s">
        <v>24</v>
      </c>
      <c r="B17" s="30">
        <v>222</v>
      </c>
      <c r="C17" s="37">
        <f>D17+E17+F17+G17</f>
        <v>0</v>
      </c>
      <c r="D17" s="40"/>
      <c r="E17" s="40"/>
      <c r="F17" s="40"/>
      <c r="G17" s="40"/>
    </row>
    <row r="18" spans="1:7" s="33" customFormat="1" ht="13.5">
      <c r="A18" s="42" t="s">
        <v>25</v>
      </c>
      <c r="B18" s="30">
        <v>223</v>
      </c>
      <c r="C18" s="37">
        <f>D18+E18+F18+G18</f>
        <v>0</v>
      </c>
      <c r="D18" s="40"/>
      <c r="E18" s="40"/>
      <c r="F18" s="40"/>
      <c r="G18" s="40"/>
    </row>
    <row r="19" spans="1:7" s="33" customFormat="1" ht="27">
      <c r="A19" s="41" t="s">
        <v>26</v>
      </c>
      <c r="B19" s="30">
        <v>224</v>
      </c>
      <c r="C19" s="39"/>
      <c r="D19" s="40"/>
      <c r="E19" s="40"/>
      <c r="F19" s="40"/>
      <c r="G19" s="40"/>
    </row>
    <row r="20" spans="1:7" s="33" customFormat="1" ht="27">
      <c r="A20" s="41" t="s">
        <v>93</v>
      </c>
      <c r="B20" s="30">
        <v>225</v>
      </c>
      <c r="C20" s="37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s="33" customFormat="1" ht="13.5">
      <c r="A21" s="42" t="s">
        <v>28</v>
      </c>
      <c r="B21" s="30">
        <v>226</v>
      </c>
      <c r="C21" s="37">
        <f>D21+E21+F21+G21</f>
        <v>0</v>
      </c>
      <c r="D21" s="40"/>
      <c r="E21" s="40"/>
      <c r="F21" s="40"/>
      <c r="G21" s="40"/>
    </row>
    <row r="22" spans="1:7" s="33" customFormat="1" ht="41.25">
      <c r="A22" s="41" t="s">
        <v>94</v>
      </c>
      <c r="B22" s="30">
        <v>240</v>
      </c>
      <c r="C22" s="39"/>
      <c r="D22" s="40"/>
      <c r="E22" s="40"/>
      <c r="F22" s="40"/>
      <c r="G22" s="40"/>
    </row>
    <row r="23" spans="1:7" s="33" customFormat="1" ht="13.5">
      <c r="A23" s="42" t="s">
        <v>1</v>
      </c>
      <c r="B23" s="30"/>
      <c r="C23" s="39"/>
      <c r="D23" s="40"/>
      <c r="E23" s="40"/>
      <c r="F23" s="40"/>
      <c r="G23" s="40"/>
    </row>
    <row r="24" spans="1:7" s="33" customFormat="1" ht="69">
      <c r="A24" s="41" t="s">
        <v>111</v>
      </c>
      <c r="B24" s="30">
        <v>241</v>
      </c>
      <c r="C24" s="39"/>
      <c r="D24" s="40"/>
      <c r="E24" s="40"/>
      <c r="F24" s="40"/>
      <c r="G24" s="40"/>
    </row>
    <row r="25" spans="1:7" s="33" customFormat="1" ht="27">
      <c r="A25" s="41" t="s">
        <v>30</v>
      </c>
      <c r="B25" s="30">
        <v>260</v>
      </c>
      <c r="C25" s="39"/>
      <c r="D25" s="40"/>
      <c r="E25" s="40"/>
      <c r="F25" s="40"/>
      <c r="G25" s="40"/>
    </row>
    <row r="26" spans="1:7" s="33" customFormat="1" ht="13.5">
      <c r="A26" s="42" t="s">
        <v>1</v>
      </c>
      <c r="B26" s="30"/>
      <c r="C26" s="39"/>
      <c r="D26" s="40"/>
      <c r="E26" s="40"/>
      <c r="F26" s="40"/>
      <c r="G26" s="40"/>
    </row>
    <row r="27" spans="1:7" s="33" customFormat="1" ht="27">
      <c r="A27" s="41" t="s">
        <v>31</v>
      </c>
      <c r="B27" s="30">
        <v>262</v>
      </c>
      <c r="C27" s="39"/>
      <c r="D27" s="40"/>
      <c r="E27" s="40"/>
      <c r="F27" s="40"/>
      <c r="G27" s="40"/>
    </row>
    <row r="28" spans="1:7" s="33" customFormat="1" ht="69">
      <c r="A28" s="41" t="s">
        <v>32</v>
      </c>
      <c r="B28" s="30">
        <v>263</v>
      </c>
      <c r="C28" s="39"/>
      <c r="D28" s="40"/>
      <c r="E28" s="40"/>
      <c r="F28" s="40"/>
      <c r="G28" s="40"/>
    </row>
    <row r="29" spans="1:7" s="33" customFormat="1" ht="13.5">
      <c r="A29" s="42" t="s">
        <v>33</v>
      </c>
      <c r="B29" s="30">
        <v>290</v>
      </c>
      <c r="C29" s="37">
        <f>D29+E29+F29+G29</f>
        <v>0</v>
      </c>
      <c r="D29" s="40"/>
      <c r="E29" s="40"/>
      <c r="F29" s="40"/>
      <c r="G29" s="40"/>
    </row>
    <row r="30" spans="1:7" s="33" customFormat="1" ht="32.25" customHeight="1">
      <c r="A30" s="41" t="s">
        <v>96</v>
      </c>
      <c r="B30" s="30">
        <v>300</v>
      </c>
      <c r="C30" s="37">
        <f>D30+E30+F30+G30</f>
        <v>0</v>
      </c>
      <c r="D30" s="38">
        <f>D32+D33+D34+D35</f>
        <v>0</v>
      </c>
      <c r="E30" s="38">
        <f>E32+E33+E34+E35</f>
        <v>0</v>
      </c>
      <c r="F30" s="38">
        <f>F32+F33+F34+F35</f>
        <v>0</v>
      </c>
      <c r="G30" s="38">
        <f>G32+G33+G34+G35</f>
        <v>0</v>
      </c>
    </row>
    <row r="31" spans="1:7" s="33" customFormat="1" ht="13.5">
      <c r="A31" s="42" t="s">
        <v>1</v>
      </c>
      <c r="B31" s="30"/>
      <c r="C31" s="30"/>
      <c r="D31" s="43"/>
      <c r="E31" s="43"/>
      <c r="F31" s="43"/>
      <c r="G31" s="43"/>
    </row>
    <row r="32" spans="1:7" s="33" customFormat="1" ht="27">
      <c r="A32" s="41" t="s">
        <v>35</v>
      </c>
      <c r="B32" s="30">
        <v>310</v>
      </c>
      <c r="C32" s="30"/>
      <c r="D32" s="43"/>
      <c r="E32" s="43"/>
      <c r="F32" s="43"/>
      <c r="G32" s="43"/>
    </row>
    <row r="33" spans="1:7" s="33" customFormat="1" ht="27">
      <c r="A33" s="41" t="s">
        <v>36</v>
      </c>
      <c r="B33" s="30">
        <v>320</v>
      </c>
      <c r="C33" s="30"/>
      <c r="D33" s="43"/>
      <c r="E33" s="43"/>
      <c r="F33" s="43"/>
      <c r="G33" s="43"/>
    </row>
    <row r="34" spans="1:7" s="33" customFormat="1" ht="41.25">
      <c r="A34" s="41" t="s">
        <v>37</v>
      </c>
      <c r="B34" s="30">
        <v>330</v>
      </c>
      <c r="C34" s="30"/>
      <c r="D34" s="43"/>
      <c r="E34" s="43"/>
      <c r="F34" s="43"/>
      <c r="G34" s="43"/>
    </row>
    <row r="35" spans="1:7" s="33" customFormat="1" ht="27">
      <c r="A35" s="41" t="s">
        <v>38</v>
      </c>
      <c r="B35" s="30">
        <v>340</v>
      </c>
      <c r="C35" s="44"/>
      <c r="D35" s="40"/>
      <c r="E35" s="40"/>
      <c r="F35" s="40"/>
      <c r="G35" s="40"/>
    </row>
    <row r="36" spans="1:7" s="33" customFormat="1" ht="27">
      <c r="A36" s="41" t="s">
        <v>39</v>
      </c>
      <c r="B36" s="30">
        <v>500</v>
      </c>
      <c r="C36" s="30"/>
      <c r="D36" s="43"/>
      <c r="E36" s="43"/>
      <c r="F36" s="43"/>
      <c r="G36" s="43"/>
    </row>
    <row r="37" spans="1:7" s="33" customFormat="1" ht="13.5">
      <c r="A37" s="42" t="s">
        <v>1</v>
      </c>
      <c r="B37" s="30"/>
      <c r="C37" s="30"/>
      <c r="D37" s="43"/>
      <c r="E37" s="43"/>
      <c r="F37" s="43"/>
      <c r="G37" s="43"/>
    </row>
    <row r="38" spans="1:7" s="33" customFormat="1" ht="54.75">
      <c r="A38" s="41" t="s">
        <v>97</v>
      </c>
      <c r="B38" s="30">
        <v>520</v>
      </c>
      <c r="C38" s="30"/>
      <c r="D38" s="43"/>
      <c r="E38" s="43"/>
      <c r="F38" s="43"/>
      <c r="G38" s="43"/>
    </row>
    <row r="39" spans="1:7" s="33" customFormat="1" ht="41.25">
      <c r="A39" s="41" t="s">
        <v>98</v>
      </c>
      <c r="B39" s="30">
        <v>530</v>
      </c>
      <c r="C39" s="30"/>
      <c r="D39" s="43"/>
      <c r="E39" s="43"/>
      <c r="F39" s="43"/>
      <c r="G39" s="43"/>
    </row>
    <row r="40" spans="1:7" s="33" customFormat="1" ht="13.5">
      <c r="A40" s="42" t="s">
        <v>42</v>
      </c>
      <c r="B40" s="30"/>
      <c r="C40" s="30"/>
      <c r="D40" s="43"/>
      <c r="E40" s="43"/>
      <c r="F40" s="43"/>
      <c r="G40" s="43"/>
    </row>
    <row r="41" spans="1:7" s="33" customFormat="1" ht="27">
      <c r="A41" s="41" t="s">
        <v>99</v>
      </c>
      <c r="B41" s="30" t="s">
        <v>100</v>
      </c>
      <c r="C41" s="30"/>
      <c r="D41" s="43"/>
      <c r="E41" s="43"/>
      <c r="F41" s="43"/>
      <c r="G41" s="43"/>
    </row>
    <row r="42" spans="2:7" s="33" customFormat="1" ht="13.5">
      <c r="B42" s="45"/>
      <c r="C42" s="45"/>
      <c r="D42" s="45"/>
      <c r="E42" s="45"/>
      <c r="F42" s="45"/>
      <c r="G42" s="45"/>
    </row>
    <row r="43" spans="2:6" s="33" customFormat="1" ht="13.5">
      <c r="B43" s="46"/>
      <c r="D43" s="47"/>
      <c r="E43" s="48"/>
      <c r="F43" s="48"/>
    </row>
    <row r="44" spans="1:6" s="33" customFormat="1" ht="13.5">
      <c r="A44" s="49" t="s">
        <v>101</v>
      </c>
      <c r="B44" s="49"/>
      <c r="D44" s="45" t="s">
        <v>102</v>
      </c>
      <c r="E44" s="204" t="s">
        <v>103</v>
      </c>
      <c r="F44" s="204"/>
    </row>
    <row r="45" spans="2:6" s="33" customFormat="1" ht="15" customHeight="1">
      <c r="B45" s="46"/>
      <c r="E45" s="46"/>
      <c r="F45" s="46"/>
    </row>
    <row r="46" spans="1:6" s="33" customFormat="1" ht="13.5">
      <c r="A46" s="33" t="s">
        <v>104</v>
      </c>
      <c r="B46" s="45"/>
      <c r="D46" s="47"/>
      <c r="E46" s="48" t="s">
        <v>105</v>
      </c>
      <c r="F46" s="48"/>
    </row>
    <row r="47" spans="2:6" s="33" customFormat="1" ht="13.5">
      <c r="B47" s="45"/>
      <c r="D47" s="45" t="s">
        <v>102</v>
      </c>
      <c r="E47" s="50" t="s">
        <v>103</v>
      </c>
      <c r="F47" s="50"/>
    </row>
    <row r="48" spans="2:6" s="33" customFormat="1" ht="13.5">
      <c r="B48" s="45"/>
      <c r="E48" s="46"/>
      <c r="F48" s="46"/>
    </row>
    <row r="49" spans="1:7" s="33" customFormat="1" ht="13.5">
      <c r="A49" s="33" t="s">
        <v>106</v>
      </c>
      <c r="B49" s="46"/>
      <c r="E49" s="46"/>
      <c r="F49" s="46"/>
      <c r="G49" s="45"/>
    </row>
    <row r="50" spans="1:7" s="33" customFormat="1" ht="13.5">
      <c r="A50" s="33" t="s">
        <v>107</v>
      </c>
      <c r="B50" s="46"/>
      <c r="D50" s="47"/>
      <c r="E50" s="48" t="s">
        <v>108</v>
      </c>
      <c r="F50" s="48"/>
      <c r="G50" s="45"/>
    </row>
    <row r="51" spans="1:7" s="33" customFormat="1" ht="13.5">
      <c r="A51" s="33" t="s">
        <v>109</v>
      </c>
      <c r="B51" s="46"/>
      <c r="D51" s="45" t="s">
        <v>102</v>
      </c>
      <c r="E51" s="204" t="s">
        <v>103</v>
      </c>
      <c r="F51" s="204"/>
      <c r="G51" s="45"/>
    </row>
    <row r="52" spans="2:7" s="33" customFormat="1" ht="13.5">
      <c r="B52" s="46"/>
      <c r="D52" s="51"/>
      <c r="E52" s="51"/>
      <c r="F52" s="51"/>
      <c r="G52" s="45"/>
    </row>
    <row r="53" spans="1:7" s="33" customFormat="1" ht="13.5">
      <c r="A53" s="52" t="s">
        <v>124</v>
      </c>
      <c r="B53" s="46"/>
      <c r="G53" s="45"/>
    </row>
    <row r="54" spans="2:7" s="33" customFormat="1" ht="13.5">
      <c r="B54" s="45"/>
      <c r="C54" s="45"/>
      <c r="D54" s="45"/>
      <c r="E54" s="45"/>
      <c r="F54" s="45"/>
      <c r="G54" s="45"/>
    </row>
    <row r="55" spans="2:7" s="33" customFormat="1" ht="13.5">
      <c r="B55" s="45"/>
      <c r="C55" s="45"/>
      <c r="D55" s="45"/>
      <c r="E55" s="45"/>
      <c r="F55" s="45"/>
      <c r="G55" s="45"/>
    </row>
    <row r="56" spans="2:7" s="33" customFormat="1" ht="13.5">
      <c r="B56" s="45"/>
      <c r="C56" s="45"/>
      <c r="D56" s="45"/>
      <c r="E56" s="45"/>
      <c r="F56" s="45"/>
      <c r="G56" s="45"/>
    </row>
    <row r="57" spans="2:7" s="33" customFormat="1" ht="13.5">
      <c r="B57" s="45"/>
      <c r="C57" s="45"/>
      <c r="D57" s="45"/>
      <c r="E57" s="45"/>
      <c r="F57" s="45"/>
      <c r="G57" s="45"/>
    </row>
    <row r="58" spans="2:7" s="33" customFormat="1" ht="13.5">
      <c r="B58" s="45"/>
      <c r="C58" s="45"/>
      <c r="D58" s="45"/>
      <c r="E58" s="45"/>
      <c r="F58" s="45"/>
      <c r="G58" s="45"/>
    </row>
    <row r="59" spans="2:7" s="33" customFormat="1" ht="13.5">
      <c r="B59" s="45"/>
      <c r="C59" s="45"/>
      <c r="D59" s="45"/>
      <c r="E59" s="45"/>
      <c r="F59" s="45"/>
      <c r="G59" s="45"/>
    </row>
    <row r="60" spans="2:7" s="33" customFormat="1" ht="13.5">
      <c r="B60" s="45"/>
      <c r="C60" s="45"/>
      <c r="D60" s="45"/>
      <c r="E60" s="45"/>
      <c r="F60" s="45"/>
      <c r="G60" s="45"/>
    </row>
    <row r="61" spans="2:7" s="33" customFormat="1" ht="13.5">
      <c r="B61" s="45"/>
      <c r="C61" s="45"/>
      <c r="D61" s="45"/>
      <c r="E61" s="45"/>
      <c r="F61" s="45"/>
      <c r="G61" s="45"/>
    </row>
    <row r="62" spans="2:7" s="33" customFormat="1" ht="13.5">
      <c r="B62" s="45"/>
      <c r="C62" s="45"/>
      <c r="D62" s="45"/>
      <c r="E62" s="45"/>
      <c r="F62" s="45"/>
      <c r="G62" s="45"/>
    </row>
    <row r="63" spans="2:7" s="33" customFormat="1" ht="13.5">
      <c r="B63" s="45"/>
      <c r="C63" s="45"/>
      <c r="D63" s="45"/>
      <c r="E63" s="45"/>
      <c r="F63" s="45"/>
      <c r="G63" s="45"/>
    </row>
    <row r="64" spans="2:7" s="33" customFormat="1" ht="13.5">
      <c r="B64" s="45"/>
      <c r="C64" s="45"/>
      <c r="D64" s="45"/>
      <c r="E64" s="45"/>
      <c r="F64" s="45"/>
      <c r="G64" s="45"/>
    </row>
    <row r="65" spans="2:7" s="33" customFormat="1" ht="13.5">
      <c r="B65" s="45"/>
      <c r="C65" s="45"/>
      <c r="D65" s="45"/>
      <c r="E65" s="45"/>
      <c r="F65" s="45"/>
      <c r="G65" s="45"/>
    </row>
    <row r="66" spans="2:7" s="33" customFormat="1" ht="13.5">
      <c r="B66" s="45"/>
      <c r="C66" s="45"/>
      <c r="D66" s="45"/>
      <c r="E66" s="45"/>
      <c r="F66" s="45"/>
      <c r="G66" s="45"/>
    </row>
    <row r="67" spans="2:7" s="33" customFormat="1" ht="13.5">
      <c r="B67" s="45"/>
      <c r="C67" s="45"/>
      <c r="D67" s="45"/>
      <c r="E67" s="45"/>
      <c r="F67" s="45"/>
      <c r="G67" s="45"/>
    </row>
    <row r="68" spans="2:7" s="33" customFormat="1" ht="13.5">
      <c r="B68" s="45"/>
      <c r="C68" s="45"/>
      <c r="D68" s="45"/>
      <c r="E68" s="45"/>
      <c r="F68" s="45"/>
      <c r="G68" s="45"/>
    </row>
    <row r="69" spans="2:7" s="33" customFormat="1" ht="13.5">
      <c r="B69" s="45"/>
      <c r="C69" s="45"/>
      <c r="D69" s="45"/>
      <c r="E69" s="45"/>
      <c r="F69" s="45"/>
      <c r="G69" s="45"/>
    </row>
    <row r="70" spans="2:7" s="33" customFormat="1" ht="13.5">
      <c r="B70" s="45"/>
      <c r="C70" s="45"/>
      <c r="D70" s="45"/>
      <c r="E70" s="45"/>
      <c r="F70" s="45"/>
      <c r="G70" s="45"/>
    </row>
    <row r="71" spans="2:7" s="33" customFormat="1" ht="13.5">
      <c r="B71" s="45"/>
      <c r="C71" s="45"/>
      <c r="D71" s="45"/>
      <c r="E71" s="45"/>
      <c r="F71" s="45"/>
      <c r="G71" s="45"/>
    </row>
    <row r="72" spans="2:7" s="33" customFormat="1" ht="13.5">
      <c r="B72" s="45"/>
      <c r="C72" s="45"/>
      <c r="D72" s="45"/>
      <c r="E72" s="45"/>
      <c r="F72" s="45"/>
      <c r="G72" s="45"/>
    </row>
    <row r="73" spans="2:7" s="33" customFormat="1" ht="13.5">
      <c r="B73" s="45"/>
      <c r="C73" s="45"/>
      <c r="D73" s="45"/>
      <c r="E73" s="45"/>
      <c r="F73" s="45"/>
      <c r="G73" s="45"/>
    </row>
    <row r="74" spans="2:7" s="33" customFormat="1" ht="13.5">
      <c r="B74" s="45"/>
      <c r="C74" s="45"/>
      <c r="D74" s="45"/>
      <c r="E74" s="45"/>
      <c r="F74" s="45"/>
      <c r="G74" s="45"/>
    </row>
    <row r="75" spans="2:7" s="33" customFormat="1" ht="13.5">
      <c r="B75" s="45"/>
      <c r="C75" s="45"/>
      <c r="D75" s="45"/>
      <c r="E75" s="45"/>
      <c r="F75" s="45"/>
      <c r="G75" s="45"/>
    </row>
    <row r="76" spans="2:7" s="33" customFormat="1" ht="13.5">
      <c r="B76" s="45"/>
      <c r="C76" s="45"/>
      <c r="D76" s="45"/>
      <c r="E76" s="45"/>
      <c r="F76" s="45"/>
      <c r="G76" s="45"/>
    </row>
    <row r="77" spans="2:7" s="33" customFormat="1" ht="13.5">
      <c r="B77" s="45"/>
      <c r="C77" s="45"/>
      <c r="D77" s="45"/>
      <c r="E77" s="45"/>
      <c r="F77" s="45"/>
      <c r="G77" s="45"/>
    </row>
    <row r="78" spans="2:7" s="33" customFormat="1" ht="13.5">
      <c r="B78" s="45"/>
      <c r="C78" s="45"/>
      <c r="D78" s="45"/>
      <c r="E78" s="45"/>
      <c r="F78" s="45"/>
      <c r="G78" s="45"/>
    </row>
    <row r="79" spans="2:7" s="33" customFormat="1" ht="13.5">
      <c r="B79" s="45"/>
      <c r="C79" s="45"/>
      <c r="D79" s="45"/>
      <c r="E79" s="45"/>
      <c r="F79" s="45"/>
      <c r="G79" s="45"/>
    </row>
    <row r="80" spans="2:7" s="33" customFormat="1" ht="13.5">
      <c r="B80" s="45"/>
      <c r="C80" s="45"/>
      <c r="D80" s="45"/>
      <c r="E80" s="45"/>
      <c r="F80" s="45"/>
      <c r="G80" s="45"/>
    </row>
    <row r="81" spans="2:7" s="33" customFormat="1" ht="13.5">
      <c r="B81" s="45"/>
      <c r="C81" s="45"/>
      <c r="D81" s="45"/>
      <c r="E81" s="45"/>
      <c r="F81" s="45"/>
      <c r="G81" s="45"/>
    </row>
    <row r="82" spans="2:7" s="33" customFormat="1" ht="13.5">
      <c r="B82" s="45"/>
      <c r="C82" s="45"/>
      <c r="D82" s="45"/>
      <c r="E82" s="45"/>
      <c r="F82" s="45"/>
      <c r="G82" s="45"/>
    </row>
    <row r="83" spans="2:7" s="33" customFormat="1" ht="13.5">
      <c r="B83" s="45"/>
      <c r="C83" s="45"/>
      <c r="D83" s="45"/>
      <c r="E83" s="45"/>
      <c r="F83" s="45"/>
      <c r="G83" s="45"/>
    </row>
    <row r="84" spans="2:7" s="33" customFormat="1" ht="13.5">
      <c r="B84" s="45"/>
      <c r="C84" s="45"/>
      <c r="D84" s="45"/>
      <c r="E84" s="45"/>
      <c r="F84" s="45"/>
      <c r="G84" s="45"/>
    </row>
    <row r="85" spans="2:7" s="33" customFormat="1" ht="13.5">
      <c r="B85" s="45"/>
      <c r="C85" s="45"/>
      <c r="D85" s="45"/>
      <c r="E85" s="45"/>
      <c r="F85" s="45"/>
      <c r="G85" s="45"/>
    </row>
    <row r="86" spans="2:7" s="33" customFormat="1" ht="13.5">
      <c r="B86" s="45"/>
      <c r="C86" s="45"/>
      <c r="D86" s="45"/>
      <c r="E86" s="45"/>
      <c r="F86" s="45"/>
      <c r="G86" s="45"/>
    </row>
    <row r="87" spans="2:7" s="33" customFormat="1" ht="13.5">
      <c r="B87" s="45"/>
      <c r="C87" s="45"/>
      <c r="D87" s="45"/>
      <c r="E87" s="45"/>
      <c r="F87" s="45"/>
      <c r="G87" s="45"/>
    </row>
    <row r="88" spans="2:7" s="33" customFormat="1" ht="13.5">
      <c r="B88" s="45"/>
      <c r="C88" s="45"/>
      <c r="D88" s="45"/>
      <c r="E88" s="45"/>
      <c r="F88" s="45"/>
      <c r="G88" s="45"/>
    </row>
    <row r="89" spans="2:7" s="33" customFormat="1" ht="13.5">
      <c r="B89" s="45"/>
      <c r="C89" s="45"/>
      <c r="D89" s="45"/>
      <c r="E89" s="45"/>
      <c r="F89" s="45"/>
      <c r="G89" s="45"/>
    </row>
    <row r="90" spans="2:7" s="33" customFormat="1" ht="13.5">
      <c r="B90" s="45"/>
      <c r="C90" s="45"/>
      <c r="D90" s="45"/>
      <c r="E90" s="45"/>
      <c r="F90" s="45"/>
      <c r="G90" s="45"/>
    </row>
    <row r="91" spans="2:7" s="33" customFormat="1" ht="13.5">
      <c r="B91" s="45"/>
      <c r="C91" s="45"/>
      <c r="D91" s="45"/>
      <c r="E91" s="45"/>
      <c r="F91" s="45"/>
      <c r="G91" s="45"/>
    </row>
    <row r="92" spans="2:7" s="33" customFormat="1" ht="13.5">
      <c r="B92" s="45"/>
      <c r="C92" s="45"/>
      <c r="D92" s="45"/>
      <c r="E92" s="45"/>
      <c r="F92" s="45"/>
      <c r="G92" s="45"/>
    </row>
    <row r="93" spans="2:7" s="33" customFormat="1" ht="13.5">
      <c r="B93" s="45"/>
      <c r="C93" s="45"/>
      <c r="D93" s="45"/>
      <c r="E93" s="45"/>
      <c r="F93" s="45"/>
      <c r="G93" s="45"/>
    </row>
    <row r="94" spans="2:7" s="33" customFormat="1" ht="13.5">
      <c r="B94" s="45"/>
      <c r="C94" s="45"/>
      <c r="D94" s="45"/>
      <c r="E94" s="45"/>
      <c r="F94" s="45"/>
      <c r="G94" s="45"/>
    </row>
    <row r="95" spans="2:7" s="33" customFormat="1" ht="13.5">
      <c r="B95" s="45"/>
      <c r="C95" s="45"/>
      <c r="D95" s="45"/>
      <c r="E95" s="45"/>
      <c r="F95" s="45"/>
      <c r="G95" s="45"/>
    </row>
    <row r="96" spans="2:7" s="33" customFormat="1" ht="13.5">
      <c r="B96" s="45"/>
      <c r="C96" s="45"/>
      <c r="D96" s="45"/>
      <c r="E96" s="45"/>
      <c r="F96" s="45"/>
      <c r="G96" s="45"/>
    </row>
    <row r="97" spans="2:7" s="33" customFormat="1" ht="13.5">
      <c r="B97" s="45"/>
      <c r="C97" s="45"/>
      <c r="D97" s="45"/>
      <c r="E97" s="45"/>
      <c r="F97" s="45"/>
      <c r="G97" s="45"/>
    </row>
    <row r="98" spans="2:7" s="33" customFormat="1" ht="13.5">
      <c r="B98" s="45"/>
      <c r="C98" s="45"/>
      <c r="D98" s="45"/>
      <c r="E98" s="45"/>
      <c r="F98" s="45"/>
      <c r="G98" s="45"/>
    </row>
    <row r="99" spans="2:7" s="33" customFormat="1" ht="13.5">
      <c r="B99" s="45"/>
      <c r="C99" s="45"/>
      <c r="D99" s="45"/>
      <c r="E99" s="45"/>
      <c r="F99" s="45"/>
      <c r="G99" s="45"/>
    </row>
    <row r="100" spans="2:7" s="33" customFormat="1" ht="13.5">
      <c r="B100" s="45"/>
      <c r="C100" s="45"/>
      <c r="D100" s="45"/>
      <c r="E100" s="45"/>
      <c r="F100" s="45"/>
      <c r="G100" s="45"/>
    </row>
    <row r="101" spans="2:7" s="33" customFormat="1" ht="13.5">
      <c r="B101" s="45"/>
      <c r="C101" s="45"/>
      <c r="D101" s="45"/>
      <c r="E101" s="45"/>
      <c r="F101" s="45"/>
      <c r="G101" s="45"/>
    </row>
    <row r="102" spans="2:7" s="33" customFormat="1" ht="13.5">
      <c r="B102" s="45"/>
      <c r="C102" s="45"/>
      <c r="D102" s="45"/>
      <c r="E102" s="45"/>
      <c r="F102" s="45"/>
      <c r="G102" s="45"/>
    </row>
    <row r="103" spans="2:7" s="33" customFormat="1" ht="13.5">
      <c r="B103" s="45"/>
      <c r="C103" s="45"/>
      <c r="D103" s="45"/>
      <c r="E103" s="45"/>
      <c r="F103" s="45"/>
      <c r="G103" s="45"/>
    </row>
    <row r="104" spans="2:7" s="33" customFormat="1" ht="13.5">
      <c r="B104" s="45"/>
      <c r="C104" s="45"/>
      <c r="D104" s="45"/>
      <c r="E104" s="45"/>
      <c r="F104" s="45"/>
      <c r="G104" s="45"/>
    </row>
    <row r="105" spans="2:7" s="33" customFormat="1" ht="13.5">
      <c r="B105" s="45"/>
      <c r="C105" s="45"/>
      <c r="D105" s="45"/>
      <c r="E105" s="45"/>
      <c r="F105" s="45"/>
      <c r="G105" s="45"/>
    </row>
    <row r="106" spans="2:7" s="33" customFormat="1" ht="13.5">
      <c r="B106" s="45"/>
      <c r="C106" s="45"/>
      <c r="D106" s="45"/>
      <c r="E106" s="45"/>
      <c r="F106" s="45"/>
      <c r="G106" s="45"/>
    </row>
    <row r="107" spans="2:7" s="33" customFormat="1" ht="13.5">
      <c r="B107" s="45"/>
      <c r="C107" s="45"/>
      <c r="D107" s="45"/>
      <c r="E107" s="45"/>
      <c r="F107" s="45"/>
      <c r="G107" s="45"/>
    </row>
    <row r="108" spans="2:7" s="33" customFormat="1" ht="13.5">
      <c r="B108" s="45"/>
      <c r="C108" s="45"/>
      <c r="D108" s="45"/>
      <c r="E108" s="45"/>
      <c r="F108" s="45"/>
      <c r="G108" s="45"/>
    </row>
    <row r="109" spans="2:7" s="33" customFormat="1" ht="13.5">
      <c r="B109" s="45"/>
      <c r="C109" s="45"/>
      <c r="D109" s="45"/>
      <c r="E109" s="45"/>
      <c r="F109" s="45"/>
      <c r="G109" s="45"/>
    </row>
    <row r="110" spans="2:7" s="33" customFormat="1" ht="13.5">
      <c r="B110" s="45"/>
      <c r="C110" s="45"/>
      <c r="D110" s="45"/>
      <c r="E110" s="45"/>
      <c r="F110" s="45"/>
      <c r="G110" s="45"/>
    </row>
    <row r="111" spans="2:7" s="33" customFormat="1" ht="13.5">
      <c r="B111" s="45"/>
      <c r="C111" s="45"/>
      <c r="D111" s="45"/>
      <c r="E111" s="45"/>
      <c r="F111" s="45"/>
      <c r="G111" s="45"/>
    </row>
    <row r="112" spans="2:7" s="33" customFormat="1" ht="13.5">
      <c r="B112" s="45"/>
      <c r="C112" s="45"/>
      <c r="D112" s="45"/>
      <c r="E112" s="45"/>
      <c r="F112" s="45"/>
      <c r="G112" s="45"/>
    </row>
    <row r="113" spans="2:7" s="33" customFormat="1" ht="13.5">
      <c r="B113" s="45"/>
      <c r="C113" s="45"/>
      <c r="D113" s="45"/>
      <c r="E113" s="45"/>
      <c r="F113" s="45"/>
      <c r="G113" s="45"/>
    </row>
    <row r="114" spans="2:7" s="33" customFormat="1" ht="13.5">
      <c r="B114" s="45"/>
      <c r="C114" s="45"/>
      <c r="D114" s="45"/>
      <c r="E114" s="45"/>
      <c r="F114" s="45"/>
      <c r="G114" s="45"/>
    </row>
    <row r="115" spans="2:7" s="33" customFormat="1" ht="13.5">
      <c r="B115" s="45"/>
      <c r="C115" s="45"/>
      <c r="D115" s="45"/>
      <c r="E115" s="45"/>
      <c r="F115" s="45"/>
      <c r="G115" s="45"/>
    </row>
    <row r="116" spans="2:7" s="33" customFormat="1" ht="13.5">
      <c r="B116" s="45"/>
      <c r="C116" s="45"/>
      <c r="D116" s="45"/>
      <c r="E116" s="45"/>
      <c r="F116" s="45"/>
      <c r="G116" s="45"/>
    </row>
    <row r="117" spans="2:7" s="33" customFormat="1" ht="13.5">
      <c r="B117" s="45"/>
      <c r="C117" s="45"/>
      <c r="D117" s="45"/>
      <c r="E117" s="45"/>
      <c r="F117" s="45"/>
      <c r="G117" s="45"/>
    </row>
    <row r="118" spans="2:7" s="33" customFormat="1" ht="13.5">
      <c r="B118" s="45"/>
      <c r="C118" s="45"/>
      <c r="D118" s="45"/>
      <c r="E118" s="45"/>
      <c r="F118" s="45"/>
      <c r="G118" s="45"/>
    </row>
    <row r="119" spans="2:7" s="33" customFormat="1" ht="13.5">
      <c r="B119" s="45"/>
      <c r="C119" s="45"/>
      <c r="D119" s="45"/>
      <c r="E119" s="45"/>
      <c r="F119" s="45"/>
      <c r="G119" s="45"/>
    </row>
    <row r="120" spans="2:7" s="33" customFormat="1" ht="13.5">
      <c r="B120" s="45"/>
      <c r="C120" s="45"/>
      <c r="D120" s="45"/>
      <c r="E120" s="45"/>
      <c r="F120" s="45"/>
      <c r="G120" s="45"/>
    </row>
    <row r="121" spans="2:7" s="33" customFormat="1" ht="13.5">
      <c r="B121" s="45"/>
      <c r="C121" s="45"/>
      <c r="D121" s="45"/>
      <c r="E121" s="45"/>
      <c r="F121" s="45"/>
      <c r="G121" s="45"/>
    </row>
    <row r="122" spans="2:7" s="33" customFormat="1" ht="13.5">
      <c r="B122" s="45"/>
      <c r="C122" s="45"/>
      <c r="D122" s="45"/>
      <c r="E122" s="45"/>
      <c r="F122" s="45"/>
      <c r="G122" s="45"/>
    </row>
    <row r="123" spans="2:7" s="33" customFormat="1" ht="13.5">
      <c r="B123" s="45"/>
      <c r="C123" s="45"/>
      <c r="D123" s="45"/>
      <c r="E123" s="45"/>
      <c r="F123" s="45"/>
      <c r="G123" s="45"/>
    </row>
    <row r="124" spans="2:7" s="33" customFormat="1" ht="13.5">
      <c r="B124" s="45"/>
      <c r="C124" s="45"/>
      <c r="D124" s="45"/>
      <c r="E124" s="45"/>
      <c r="F124" s="45"/>
      <c r="G124" s="45"/>
    </row>
    <row r="125" spans="2:7" s="33" customFormat="1" ht="13.5">
      <c r="B125" s="45"/>
      <c r="C125" s="45"/>
      <c r="D125" s="45"/>
      <c r="E125" s="45"/>
      <c r="F125" s="45"/>
      <c r="G125" s="45"/>
    </row>
    <row r="126" spans="2:7" s="33" customFormat="1" ht="13.5">
      <c r="B126" s="45"/>
      <c r="C126" s="45"/>
      <c r="D126" s="45"/>
      <c r="E126" s="45"/>
      <c r="F126" s="45"/>
      <c r="G126" s="45"/>
    </row>
    <row r="127" spans="2:7" s="33" customFormat="1" ht="13.5">
      <c r="B127" s="45"/>
      <c r="C127" s="45"/>
      <c r="D127" s="45"/>
      <c r="E127" s="45"/>
      <c r="F127" s="45"/>
      <c r="G127" s="45"/>
    </row>
    <row r="128" spans="2:7" s="33" customFormat="1" ht="13.5">
      <c r="B128" s="45"/>
      <c r="C128" s="45"/>
      <c r="D128" s="45"/>
      <c r="E128" s="45"/>
      <c r="F128" s="45"/>
      <c r="G128" s="45"/>
    </row>
    <row r="129" spans="2:7" s="33" customFormat="1" ht="13.5">
      <c r="B129" s="45"/>
      <c r="C129" s="45"/>
      <c r="D129" s="45"/>
      <c r="E129" s="45"/>
      <c r="F129" s="45"/>
      <c r="G129" s="45"/>
    </row>
    <row r="130" spans="2:7" s="33" customFormat="1" ht="13.5">
      <c r="B130" s="45"/>
      <c r="C130" s="45"/>
      <c r="D130" s="45"/>
      <c r="E130" s="45"/>
      <c r="F130" s="45"/>
      <c r="G130" s="45"/>
    </row>
    <row r="131" spans="2:7" s="33" customFormat="1" ht="13.5">
      <c r="B131" s="45"/>
      <c r="C131" s="45"/>
      <c r="D131" s="45"/>
      <c r="E131" s="45"/>
      <c r="F131" s="45"/>
      <c r="G131" s="45"/>
    </row>
    <row r="132" spans="2:7" s="33" customFormat="1" ht="13.5">
      <c r="B132" s="45"/>
      <c r="C132" s="45"/>
      <c r="D132" s="45"/>
      <c r="E132" s="45"/>
      <c r="F132" s="45"/>
      <c r="G132" s="45"/>
    </row>
    <row r="133" spans="2:7" s="33" customFormat="1" ht="13.5">
      <c r="B133" s="45"/>
      <c r="C133" s="45"/>
      <c r="D133" s="45"/>
      <c r="E133" s="45"/>
      <c r="F133" s="45"/>
      <c r="G133" s="45"/>
    </row>
    <row r="134" spans="2:7" s="33" customFormat="1" ht="13.5">
      <c r="B134" s="45"/>
      <c r="C134" s="45"/>
      <c r="D134" s="45"/>
      <c r="E134" s="45"/>
      <c r="F134" s="45"/>
      <c r="G134" s="45"/>
    </row>
    <row r="135" spans="2:7" s="33" customFormat="1" ht="13.5">
      <c r="B135" s="45"/>
      <c r="C135" s="45"/>
      <c r="D135" s="45"/>
      <c r="E135" s="45"/>
      <c r="F135" s="45"/>
      <c r="G135" s="45"/>
    </row>
    <row r="136" spans="2:7" s="33" customFormat="1" ht="13.5">
      <c r="B136" s="45"/>
      <c r="C136" s="45"/>
      <c r="D136" s="45"/>
      <c r="E136" s="45"/>
      <c r="F136" s="45"/>
      <c r="G136" s="45"/>
    </row>
    <row r="137" spans="2:7" s="33" customFormat="1" ht="13.5">
      <c r="B137" s="45"/>
      <c r="C137" s="45"/>
      <c r="D137" s="45"/>
      <c r="E137" s="45"/>
      <c r="F137" s="45"/>
      <c r="G137" s="45"/>
    </row>
    <row r="138" spans="2:7" s="33" customFormat="1" ht="13.5">
      <c r="B138" s="45"/>
      <c r="C138" s="45"/>
      <c r="D138" s="45"/>
      <c r="E138" s="45"/>
      <c r="F138" s="45"/>
      <c r="G138" s="45"/>
    </row>
    <row r="139" spans="2:7" s="33" customFormat="1" ht="13.5">
      <c r="B139" s="45"/>
      <c r="C139" s="45"/>
      <c r="D139" s="45"/>
      <c r="E139" s="45"/>
      <c r="F139" s="45"/>
      <c r="G139" s="45"/>
    </row>
    <row r="140" spans="2:7" s="33" customFormat="1" ht="13.5">
      <c r="B140" s="45"/>
      <c r="C140" s="45"/>
      <c r="D140" s="45"/>
      <c r="E140" s="45"/>
      <c r="F140" s="45"/>
      <c r="G140" s="45"/>
    </row>
    <row r="141" spans="2:7" s="33" customFormat="1" ht="13.5">
      <c r="B141" s="45"/>
      <c r="C141" s="45"/>
      <c r="D141" s="45"/>
      <c r="E141" s="45"/>
      <c r="F141" s="45"/>
      <c r="G141" s="45"/>
    </row>
    <row r="142" spans="2:7" s="33" customFormat="1" ht="13.5">
      <c r="B142" s="45"/>
      <c r="C142" s="45"/>
      <c r="D142" s="45"/>
      <c r="E142" s="45"/>
      <c r="F142" s="45"/>
      <c r="G142" s="45"/>
    </row>
    <row r="143" spans="2:7" s="33" customFormat="1" ht="13.5">
      <c r="B143" s="45"/>
      <c r="C143" s="45"/>
      <c r="D143" s="45"/>
      <c r="E143" s="45"/>
      <c r="F143" s="45"/>
      <c r="G143" s="45"/>
    </row>
    <row r="144" spans="2:7" s="33" customFormat="1" ht="13.5">
      <c r="B144" s="45"/>
      <c r="C144" s="45"/>
      <c r="D144" s="45"/>
      <c r="E144" s="45"/>
      <c r="F144" s="45"/>
      <c r="G144" s="45"/>
    </row>
    <row r="145" spans="2:7" s="33" customFormat="1" ht="13.5">
      <c r="B145" s="45"/>
      <c r="C145" s="45"/>
      <c r="D145" s="45"/>
      <c r="E145" s="45"/>
      <c r="F145" s="45"/>
      <c r="G145" s="45"/>
    </row>
    <row r="146" spans="2:7" s="33" customFormat="1" ht="13.5">
      <c r="B146" s="45"/>
      <c r="C146" s="45"/>
      <c r="D146" s="45"/>
      <c r="E146" s="45"/>
      <c r="F146" s="45"/>
      <c r="G146" s="45"/>
    </row>
    <row r="147" spans="2:7" s="33" customFormat="1" ht="13.5">
      <c r="B147" s="45"/>
      <c r="C147" s="45"/>
      <c r="D147" s="45"/>
      <c r="E147" s="45"/>
      <c r="F147" s="45"/>
      <c r="G147" s="45"/>
    </row>
    <row r="148" spans="2:7" s="33" customFormat="1" ht="13.5">
      <c r="B148" s="45"/>
      <c r="C148" s="45"/>
      <c r="D148" s="45"/>
      <c r="E148" s="45"/>
      <c r="F148" s="45"/>
      <c r="G148" s="45"/>
    </row>
    <row r="149" spans="2:7" s="33" customFormat="1" ht="13.5">
      <c r="B149" s="45"/>
      <c r="C149" s="45"/>
      <c r="D149" s="45"/>
      <c r="E149" s="45"/>
      <c r="F149" s="45"/>
      <c r="G149" s="45"/>
    </row>
    <row r="150" spans="2:7" s="33" customFormat="1" ht="13.5">
      <c r="B150" s="45"/>
      <c r="C150" s="45"/>
      <c r="D150" s="45"/>
      <c r="E150" s="45"/>
      <c r="F150" s="45"/>
      <c r="G150" s="45"/>
    </row>
    <row r="151" spans="2:7" s="33" customFormat="1" ht="13.5">
      <c r="B151" s="45"/>
      <c r="C151" s="45"/>
      <c r="D151" s="45"/>
      <c r="E151" s="45"/>
      <c r="F151" s="45"/>
      <c r="G151" s="45"/>
    </row>
    <row r="152" spans="2:7" s="33" customFormat="1" ht="13.5">
      <c r="B152" s="45"/>
      <c r="C152" s="45"/>
      <c r="D152" s="45"/>
      <c r="E152" s="45"/>
      <c r="F152" s="45"/>
      <c r="G152" s="45"/>
    </row>
    <row r="153" spans="2:7" s="33" customFormat="1" ht="13.5">
      <c r="B153" s="45"/>
      <c r="C153" s="45"/>
      <c r="D153" s="45"/>
      <c r="E153" s="45"/>
      <c r="F153" s="45"/>
      <c r="G153" s="45"/>
    </row>
    <row r="154" spans="2:7" s="33" customFormat="1" ht="13.5">
      <c r="B154" s="45"/>
      <c r="C154" s="45"/>
      <c r="D154" s="45"/>
      <c r="E154" s="45"/>
      <c r="F154" s="45"/>
      <c r="G154" s="45"/>
    </row>
    <row r="155" spans="2:7" s="33" customFormat="1" ht="13.5">
      <c r="B155" s="45"/>
      <c r="C155" s="45"/>
      <c r="D155" s="45"/>
      <c r="E155" s="45"/>
      <c r="F155" s="45"/>
      <c r="G155" s="45"/>
    </row>
    <row r="156" spans="2:7" s="33" customFormat="1" ht="13.5">
      <c r="B156" s="45"/>
      <c r="C156" s="45"/>
      <c r="D156" s="45"/>
      <c r="E156" s="45"/>
      <c r="F156" s="45"/>
      <c r="G156" s="45"/>
    </row>
    <row r="157" spans="2:7" s="33" customFormat="1" ht="13.5">
      <c r="B157" s="45"/>
      <c r="C157" s="45"/>
      <c r="D157" s="45"/>
      <c r="E157" s="45"/>
      <c r="F157" s="45"/>
      <c r="G157" s="45"/>
    </row>
    <row r="158" spans="2:7" s="33" customFormat="1" ht="13.5">
      <c r="B158" s="45"/>
      <c r="C158" s="45"/>
      <c r="D158" s="45"/>
      <c r="E158" s="45"/>
      <c r="F158" s="45"/>
      <c r="G158" s="45"/>
    </row>
    <row r="159" spans="2:7" s="33" customFormat="1" ht="13.5">
      <c r="B159" s="45"/>
      <c r="C159" s="45"/>
      <c r="D159" s="45"/>
      <c r="E159" s="45"/>
      <c r="F159" s="45"/>
      <c r="G159" s="45"/>
    </row>
    <row r="160" spans="2:7" s="33" customFormat="1" ht="13.5">
      <c r="B160" s="45"/>
      <c r="C160" s="45"/>
      <c r="D160" s="45"/>
      <c r="E160" s="45"/>
      <c r="F160" s="45"/>
      <c r="G160" s="45"/>
    </row>
    <row r="161" spans="2:7" s="33" customFormat="1" ht="13.5">
      <c r="B161" s="45"/>
      <c r="C161" s="45"/>
      <c r="D161" s="45"/>
      <c r="E161" s="45"/>
      <c r="F161" s="45"/>
      <c r="G161" s="45"/>
    </row>
    <row r="162" spans="2:7" s="33" customFormat="1" ht="13.5">
      <c r="B162" s="45"/>
      <c r="C162" s="45"/>
      <c r="D162" s="45"/>
      <c r="E162" s="45"/>
      <c r="F162" s="45"/>
      <c r="G162" s="45"/>
    </row>
    <row r="163" spans="2:7" s="33" customFormat="1" ht="13.5">
      <c r="B163" s="45"/>
      <c r="C163" s="45"/>
      <c r="D163" s="45"/>
      <c r="E163" s="45"/>
      <c r="F163" s="45"/>
      <c r="G163" s="45"/>
    </row>
    <row r="164" spans="2:7" s="33" customFormat="1" ht="13.5">
      <c r="B164" s="45"/>
      <c r="C164" s="45"/>
      <c r="D164" s="45"/>
      <c r="E164" s="45"/>
      <c r="F164" s="45"/>
      <c r="G164" s="45"/>
    </row>
    <row r="165" spans="2:7" s="33" customFormat="1" ht="13.5">
      <c r="B165" s="45"/>
      <c r="C165" s="45"/>
      <c r="D165" s="45"/>
      <c r="E165" s="45"/>
      <c r="F165" s="45"/>
      <c r="G165" s="45"/>
    </row>
    <row r="166" spans="2:7" s="33" customFormat="1" ht="13.5">
      <c r="B166" s="45"/>
      <c r="C166" s="45"/>
      <c r="D166" s="45"/>
      <c r="E166" s="45"/>
      <c r="F166" s="45"/>
      <c r="G166" s="45"/>
    </row>
    <row r="167" spans="2:7" s="33" customFormat="1" ht="13.5">
      <c r="B167" s="45"/>
      <c r="C167" s="45"/>
      <c r="D167" s="45"/>
      <c r="E167" s="45"/>
      <c r="F167" s="45"/>
      <c r="G167" s="45"/>
    </row>
    <row r="168" spans="2:7" s="33" customFormat="1" ht="13.5">
      <c r="B168" s="45"/>
      <c r="C168" s="45"/>
      <c r="D168" s="45"/>
      <c r="E168" s="45"/>
      <c r="F168" s="45"/>
      <c r="G168" s="45"/>
    </row>
    <row r="169" spans="2:7" s="33" customFormat="1" ht="13.5">
      <c r="B169" s="45"/>
      <c r="C169" s="45"/>
      <c r="D169" s="45"/>
      <c r="E169" s="45"/>
      <c r="F169" s="45"/>
      <c r="G169" s="45"/>
    </row>
    <row r="170" spans="2:7" s="33" customFormat="1" ht="13.5">
      <c r="B170" s="45"/>
      <c r="C170" s="45"/>
      <c r="D170" s="45"/>
      <c r="E170" s="45"/>
      <c r="F170" s="45"/>
      <c r="G170" s="45"/>
    </row>
    <row r="171" spans="2:7" s="33" customFormat="1" ht="13.5">
      <c r="B171" s="45"/>
      <c r="C171" s="45"/>
      <c r="D171" s="45"/>
      <c r="E171" s="45"/>
      <c r="F171" s="45"/>
      <c r="G171" s="45"/>
    </row>
    <row r="172" spans="2:7" s="33" customFormat="1" ht="13.5">
      <c r="B172" s="45"/>
      <c r="C172" s="45"/>
      <c r="D172" s="45"/>
      <c r="E172" s="45"/>
      <c r="F172" s="45"/>
      <c r="G172" s="45"/>
    </row>
    <row r="173" spans="2:7" s="33" customFormat="1" ht="13.5">
      <c r="B173" s="45"/>
      <c r="C173" s="45"/>
      <c r="D173" s="45"/>
      <c r="E173" s="45"/>
      <c r="F173" s="45"/>
      <c r="G173" s="45"/>
    </row>
    <row r="174" spans="2:7" s="33" customFormat="1" ht="13.5">
      <c r="B174" s="45"/>
      <c r="C174" s="45"/>
      <c r="D174" s="45"/>
      <c r="E174" s="45"/>
      <c r="F174" s="45"/>
      <c r="G174" s="45"/>
    </row>
    <row r="175" spans="2:7" s="33" customFormat="1" ht="13.5">
      <c r="B175" s="45"/>
      <c r="C175" s="45"/>
      <c r="D175" s="45"/>
      <c r="E175" s="45"/>
      <c r="F175" s="45"/>
      <c r="G175" s="45"/>
    </row>
    <row r="176" spans="2:7" s="33" customFormat="1" ht="13.5">
      <c r="B176" s="45"/>
      <c r="C176" s="45"/>
      <c r="D176" s="45"/>
      <c r="E176" s="45"/>
      <c r="F176" s="45"/>
      <c r="G176" s="45"/>
    </row>
    <row r="177" spans="2:7" s="33" customFormat="1" ht="13.5">
      <c r="B177" s="45"/>
      <c r="C177" s="45"/>
      <c r="D177" s="45"/>
      <c r="E177" s="45"/>
      <c r="F177" s="45"/>
      <c r="G177" s="45"/>
    </row>
    <row r="178" spans="2:7" s="33" customFormat="1" ht="13.5">
      <c r="B178" s="45"/>
      <c r="C178" s="45"/>
      <c r="D178" s="45"/>
      <c r="E178" s="45"/>
      <c r="F178" s="45"/>
      <c r="G178" s="45"/>
    </row>
    <row r="179" spans="2:7" s="33" customFormat="1" ht="13.5">
      <c r="B179" s="45"/>
      <c r="C179" s="45"/>
      <c r="D179" s="45"/>
      <c r="E179" s="45"/>
      <c r="F179" s="45"/>
      <c r="G179" s="45"/>
    </row>
    <row r="180" spans="2:7" s="33" customFormat="1" ht="13.5">
      <c r="B180" s="45"/>
      <c r="C180" s="45"/>
      <c r="D180" s="45"/>
      <c r="E180" s="45"/>
      <c r="F180" s="45"/>
      <c r="G180" s="45"/>
    </row>
    <row r="181" spans="2:7" s="33" customFormat="1" ht="13.5">
      <c r="B181" s="45"/>
      <c r="C181" s="45"/>
      <c r="D181" s="45"/>
      <c r="E181" s="45"/>
      <c r="F181" s="45"/>
      <c r="G181" s="45"/>
    </row>
    <row r="182" spans="2:7" s="33" customFormat="1" ht="13.5">
      <c r="B182" s="45"/>
      <c r="C182" s="45"/>
      <c r="D182" s="45"/>
      <c r="E182" s="45"/>
      <c r="F182" s="45"/>
      <c r="G182" s="45"/>
    </row>
    <row r="183" spans="2:7" s="33" customFormat="1" ht="13.5">
      <c r="B183" s="45"/>
      <c r="C183" s="45"/>
      <c r="D183" s="45"/>
      <c r="E183" s="45"/>
      <c r="F183" s="45"/>
      <c r="G183" s="45"/>
    </row>
    <row r="184" spans="2:7" s="33" customFormat="1" ht="13.5">
      <c r="B184" s="45"/>
      <c r="C184" s="45"/>
      <c r="D184" s="45"/>
      <c r="E184" s="45"/>
      <c r="F184" s="45"/>
      <c r="G184" s="45"/>
    </row>
    <row r="185" spans="2:7" s="33" customFormat="1" ht="13.5">
      <c r="B185" s="45"/>
      <c r="C185" s="45"/>
      <c r="D185" s="45"/>
      <c r="E185" s="45"/>
      <c r="F185" s="45"/>
      <c r="G185" s="45"/>
    </row>
    <row r="186" spans="2:7" s="33" customFormat="1" ht="13.5">
      <c r="B186" s="45"/>
      <c r="C186" s="45"/>
      <c r="D186" s="45"/>
      <c r="E186" s="45"/>
      <c r="F186" s="45"/>
      <c r="G186" s="45"/>
    </row>
    <row r="187" spans="2:7" s="33" customFormat="1" ht="13.5">
      <c r="B187" s="45"/>
      <c r="C187" s="45"/>
      <c r="D187" s="45"/>
      <c r="E187" s="45"/>
      <c r="F187" s="45"/>
      <c r="G187" s="45"/>
    </row>
    <row r="188" spans="2:7" s="33" customFormat="1" ht="13.5">
      <c r="B188" s="45"/>
      <c r="C188" s="45"/>
      <c r="D188" s="45"/>
      <c r="E188" s="45"/>
      <c r="F188" s="45"/>
      <c r="G188" s="45"/>
    </row>
    <row r="189" spans="2:7" s="33" customFormat="1" ht="13.5">
      <c r="B189" s="45"/>
      <c r="C189" s="45"/>
      <c r="D189" s="45"/>
      <c r="E189" s="45"/>
      <c r="F189" s="45"/>
      <c r="G189" s="45"/>
    </row>
    <row r="190" spans="2:7" s="33" customFormat="1" ht="13.5">
      <c r="B190" s="45"/>
      <c r="C190" s="45"/>
      <c r="D190" s="45"/>
      <c r="E190" s="45"/>
      <c r="F190" s="45"/>
      <c r="G190" s="45"/>
    </row>
    <row r="191" spans="2:7" s="33" customFormat="1" ht="13.5">
      <c r="B191" s="45"/>
      <c r="C191" s="45"/>
      <c r="D191" s="45"/>
      <c r="E191" s="45"/>
      <c r="F191" s="45"/>
      <c r="G191" s="45"/>
    </row>
    <row r="192" spans="2:7" s="33" customFormat="1" ht="13.5">
      <c r="B192" s="45"/>
      <c r="C192" s="45"/>
      <c r="D192" s="45"/>
      <c r="E192" s="45"/>
      <c r="F192" s="45"/>
      <c r="G192" s="45"/>
    </row>
    <row r="193" spans="2:7" s="33" customFormat="1" ht="13.5">
      <c r="B193" s="45"/>
      <c r="C193" s="45"/>
      <c r="D193" s="45"/>
      <c r="E193" s="45"/>
      <c r="F193" s="45"/>
      <c r="G193" s="45"/>
    </row>
    <row r="194" spans="2:7" s="33" customFormat="1" ht="13.5">
      <c r="B194" s="45"/>
      <c r="C194" s="45"/>
      <c r="D194" s="45"/>
      <c r="E194" s="45"/>
      <c r="F194" s="45"/>
      <c r="G194" s="45"/>
    </row>
    <row r="195" spans="2:7" s="33" customFormat="1" ht="13.5">
      <c r="B195" s="45"/>
      <c r="C195" s="45"/>
      <c r="D195" s="45"/>
      <c r="E195" s="45"/>
      <c r="F195" s="45"/>
      <c r="G195" s="45"/>
    </row>
    <row r="196" spans="2:7" s="33" customFormat="1" ht="13.5">
      <c r="B196" s="45"/>
      <c r="C196" s="45"/>
      <c r="D196" s="45"/>
      <c r="E196" s="45"/>
      <c r="F196" s="45"/>
      <c r="G196" s="45"/>
    </row>
    <row r="197" spans="2:7" s="33" customFormat="1" ht="13.5">
      <c r="B197" s="45"/>
      <c r="C197" s="45"/>
      <c r="D197" s="45"/>
      <c r="E197" s="45"/>
      <c r="F197" s="45"/>
      <c r="G197" s="45"/>
    </row>
    <row r="198" spans="2:7" s="33" customFormat="1" ht="13.5">
      <c r="B198" s="45"/>
      <c r="C198" s="45"/>
      <c r="D198" s="45"/>
      <c r="E198" s="45"/>
      <c r="F198" s="45"/>
      <c r="G198" s="45"/>
    </row>
    <row r="199" spans="2:7" s="33" customFormat="1" ht="13.5">
      <c r="B199" s="45"/>
      <c r="C199" s="45"/>
      <c r="D199" s="45"/>
      <c r="E199" s="45"/>
      <c r="F199" s="45"/>
      <c r="G199" s="45"/>
    </row>
    <row r="200" spans="2:7" s="33" customFormat="1" ht="13.5">
      <c r="B200" s="45"/>
      <c r="C200" s="45"/>
      <c r="D200" s="45"/>
      <c r="E200" s="45"/>
      <c r="F200" s="45"/>
      <c r="G200" s="45"/>
    </row>
    <row r="201" spans="2:7" s="33" customFormat="1" ht="13.5">
      <c r="B201" s="45"/>
      <c r="C201" s="45"/>
      <c r="D201" s="45"/>
      <c r="E201" s="45"/>
      <c r="F201" s="45"/>
      <c r="G201" s="45"/>
    </row>
    <row r="202" spans="2:7" s="33" customFormat="1" ht="13.5">
      <c r="B202" s="45"/>
      <c r="C202" s="45"/>
      <c r="D202" s="45"/>
      <c r="E202" s="45"/>
      <c r="F202" s="45"/>
      <c r="G202" s="45"/>
    </row>
    <row r="203" spans="2:7" s="33" customFormat="1" ht="13.5">
      <c r="B203" s="45"/>
      <c r="C203" s="45"/>
      <c r="D203" s="45"/>
      <c r="E203" s="45"/>
      <c r="F203" s="45"/>
      <c r="G203" s="45"/>
    </row>
    <row r="204" spans="2:7" s="33" customFormat="1" ht="13.5">
      <c r="B204" s="45"/>
      <c r="C204" s="45"/>
      <c r="D204" s="45"/>
      <c r="E204" s="45"/>
      <c r="F204" s="45"/>
      <c r="G204" s="45"/>
    </row>
    <row r="205" spans="2:7" s="33" customFormat="1" ht="13.5">
      <c r="B205" s="45"/>
      <c r="C205" s="45"/>
      <c r="D205" s="45"/>
      <c r="E205" s="45"/>
      <c r="F205" s="45"/>
      <c r="G205" s="45"/>
    </row>
    <row r="206" spans="2:7" s="33" customFormat="1" ht="13.5">
      <c r="B206" s="45"/>
      <c r="C206" s="45"/>
      <c r="D206" s="45"/>
      <c r="E206" s="45"/>
      <c r="F206" s="45"/>
      <c r="G206" s="45"/>
    </row>
    <row r="207" spans="2:7" s="33" customFormat="1" ht="13.5">
      <c r="B207" s="45"/>
      <c r="C207" s="45"/>
      <c r="D207" s="45"/>
      <c r="E207" s="45"/>
      <c r="F207" s="45"/>
      <c r="G207" s="45"/>
    </row>
    <row r="208" spans="2:7" s="33" customFormat="1" ht="13.5">
      <c r="B208" s="45"/>
      <c r="C208" s="45"/>
      <c r="D208" s="45"/>
      <c r="E208" s="45"/>
      <c r="F208" s="45"/>
      <c r="G208" s="45"/>
    </row>
    <row r="209" spans="2:7" s="33" customFormat="1" ht="13.5">
      <c r="B209" s="45"/>
      <c r="C209" s="45"/>
      <c r="D209" s="45"/>
      <c r="E209" s="45"/>
      <c r="F209" s="45"/>
      <c r="G209" s="45"/>
    </row>
    <row r="210" spans="2:7" s="33" customFormat="1" ht="13.5">
      <c r="B210" s="45"/>
      <c r="C210" s="45"/>
      <c r="D210" s="45"/>
      <c r="E210" s="45"/>
      <c r="F210" s="45"/>
      <c r="G210" s="45"/>
    </row>
    <row r="211" spans="2:7" s="33" customFormat="1" ht="13.5">
      <c r="B211" s="45"/>
      <c r="C211" s="45"/>
      <c r="D211" s="45"/>
      <c r="E211" s="45"/>
      <c r="F211" s="45"/>
      <c r="G211" s="45"/>
    </row>
    <row r="212" spans="2:7" s="33" customFormat="1" ht="13.5">
      <c r="B212" s="45"/>
      <c r="C212" s="45"/>
      <c r="D212" s="45"/>
      <c r="E212" s="45"/>
      <c r="F212" s="45"/>
      <c r="G212" s="45"/>
    </row>
    <row r="213" spans="2:7" s="33" customFormat="1" ht="13.5">
      <c r="B213" s="45"/>
      <c r="C213" s="45"/>
      <c r="D213" s="45"/>
      <c r="E213" s="45"/>
      <c r="F213" s="45"/>
      <c r="G213" s="45"/>
    </row>
    <row r="214" spans="2:7" s="33" customFormat="1" ht="13.5">
      <c r="B214" s="45"/>
      <c r="C214" s="45"/>
      <c r="D214" s="45"/>
      <c r="E214" s="45"/>
      <c r="F214" s="45"/>
      <c r="G214" s="45"/>
    </row>
    <row r="215" spans="2:7" s="33" customFormat="1" ht="13.5">
      <c r="B215" s="45"/>
      <c r="C215" s="45"/>
      <c r="D215" s="45"/>
      <c r="E215" s="45"/>
      <c r="F215" s="45"/>
      <c r="G215" s="45"/>
    </row>
    <row r="216" spans="2:7" s="33" customFormat="1" ht="13.5">
      <c r="B216" s="45"/>
      <c r="C216" s="45"/>
      <c r="D216" s="45"/>
      <c r="E216" s="45"/>
      <c r="F216" s="45"/>
      <c r="G216" s="45"/>
    </row>
    <row r="217" spans="2:7" s="33" customFormat="1" ht="13.5">
      <c r="B217" s="45"/>
      <c r="C217" s="45"/>
      <c r="D217" s="45"/>
      <c r="E217" s="45"/>
      <c r="F217" s="45"/>
      <c r="G217" s="45"/>
    </row>
    <row r="218" spans="2:7" s="33" customFormat="1" ht="13.5">
      <c r="B218" s="45"/>
      <c r="C218" s="45"/>
      <c r="D218" s="45"/>
      <c r="E218" s="45"/>
      <c r="F218" s="45"/>
      <c r="G218" s="45"/>
    </row>
    <row r="219" spans="2:7" s="33" customFormat="1" ht="13.5">
      <c r="B219" s="45"/>
      <c r="C219" s="45"/>
      <c r="D219" s="45"/>
      <c r="E219" s="45"/>
      <c r="F219" s="45"/>
      <c r="G219" s="45"/>
    </row>
    <row r="220" spans="2:7" s="33" customFormat="1" ht="13.5">
      <c r="B220" s="45"/>
      <c r="C220" s="45"/>
      <c r="D220" s="45"/>
      <c r="E220" s="45"/>
      <c r="F220" s="45"/>
      <c r="G220" s="45"/>
    </row>
    <row r="221" spans="2:7" s="33" customFormat="1" ht="13.5">
      <c r="B221" s="45"/>
      <c r="C221" s="45"/>
      <c r="D221" s="45"/>
      <c r="E221" s="45"/>
      <c r="F221" s="45"/>
      <c r="G221" s="45"/>
    </row>
    <row r="222" spans="2:7" s="33" customFormat="1" ht="13.5">
      <c r="B222" s="45"/>
      <c r="C222" s="45"/>
      <c r="D222" s="45"/>
      <c r="E222" s="45"/>
      <c r="F222" s="45"/>
      <c r="G222" s="45"/>
    </row>
    <row r="223" spans="2:7" s="33" customFormat="1" ht="13.5">
      <c r="B223" s="45"/>
      <c r="C223" s="45"/>
      <c r="D223" s="45"/>
      <c r="E223" s="45"/>
      <c r="F223" s="45"/>
      <c r="G223" s="45"/>
    </row>
    <row r="224" spans="2:7" s="33" customFormat="1" ht="13.5">
      <c r="B224" s="45"/>
      <c r="C224" s="45"/>
      <c r="D224" s="45"/>
      <c r="E224" s="45"/>
      <c r="F224" s="45"/>
      <c r="G224" s="45"/>
    </row>
    <row r="225" spans="2:7" s="33" customFormat="1" ht="13.5">
      <c r="B225" s="45"/>
      <c r="C225" s="45"/>
      <c r="D225" s="45"/>
      <c r="E225" s="45"/>
      <c r="F225" s="45"/>
      <c r="G225" s="45"/>
    </row>
    <row r="226" spans="2:7" s="33" customFormat="1" ht="13.5">
      <c r="B226" s="45"/>
      <c r="C226" s="45"/>
      <c r="D226" s="45"/>
      <c r="E226" s="45"/>
      <c r="F226" s="45"/>
      <c r="G226" s="45"/>
    </row>
    <row r="227" spans="2:7" s="33" customFormat="1" ht="13.5">
      <c r="B227" s="45"/>
      <c r="C227" s="45"/>
      <c r="D227" s="45"/>
      <c r="E227" s="45"/>
      <c r="F227" s="45"/>
      <c r="G227" s="45"/>
    </row>
    <row r="228" spans="2:7" s="33" customFormat="1" ht="13.5">
      <c r="B228" s="45"/>
      <c r="C228" s="45"/>
      <c r="D228" s="45"/>
      <c r="E228" s="45"/>
      <c r="F228" s="45"/>
      <c r="G228" s="45"/>
    </row>
    <row r="229" spans="2:7" s="33" customFormat="1" ht="13.5">
      <c r="B229" s="45"/>
      <c r="C229" s="45"/>
      <c r="D229" s="45"/>
      <c r="E229" s="45"/>
      <c r="F229" s="45"/>
      <c r="G229" s="45"/>
    </row>
    <row r="230" spans="2:7" s="33" customFormat="1" ht="13.5">
      <c r="B230" s="45"/>
      <c r="C230" s="45"/>
      <c r="D230" s="45"/>
      <c r="E230" s="45"/>
      <c r="F230" s="45"/>
      <c r="G230" s="45"/>
    </row>
    <row r="231" spans="2:7" s="33" customFormat="1" ht="13.5">
      <c r="B231" s="45"/>
      <c r="C231" s="45"/>
      <c r="D231" s="45"/>
      <c r="E231" s="45"/>
      <c r="F231" s="45"/>
      <c r="G231" s="45"/>
    </row>
    <row r="232" spans="2:7" s="33" customFormat="1" ht="13.5">
      <c r="B232" s="45"/>
      <c r="C232" s="45"/>
      <c r="D232" s="45"/>
      <c r="E232" s="45"/>
      <c r="F232" s="45"/>
      <c r="G232" s="45"/>
    </row>
    <row r="233" spans="2:7" s="33" customFormat="1" ht="13.5">
      <c r="B233" s="45"/>
      <c r="C233" s="45"/>
      <c r="D233" s="45"/>
      <c r="E233" s="45"/>
      <c r="F233" s="45"/>
      <c r="G233" s="45"/>
    </row>
    <row r="234" spans="2:7" s="33" customFormat="1" ht="13.5">
      <c r="B234" s="45"/>
      <c r="C234" s="45"/>
      <c r="D234" s="45"/>
      <c r="E234" s="45"/>
      <c r="F234" s="45"/>
      <c r="G234" s="45"/>
    </row>
    <row r="235" spans="2:7" s="33" customFormat="1" ht="13.5">
      <c r="B235" s="45"/>
      <c r="C235" s="45"/>
      <c r="D235" s="45"/>
      <c r="E235" s="45"/>
      <c r="F235" s="45"/>
      <c r="G235" s="45"/>
    </row>
    <row r="236" spans="2:7" s="33" customFormat="1" ht="13.5">
      <c r="B236" s="45"/>
      <c r="C236" s="45"/>
      <c r="D236" s="45"/>
      <c r="E236" s="45"/>
      <c r="F236" s="45"/>
      <c r="G236" s="45"/>
    </row>
    <row r="237" spans="2:7" s="33" customFormat="1" ht="13.5">
      <c r="B237" s="45"/>
      <c r="C237" s="45"/>
      <c r="D237" s="45"/>
      <c r="E237" s="45"/>
      <c r="F237" s="45"/>
      <c r="G237" s="45"/>
    </row>
    <row r="238" spans="2:7" s="33" customFormat="1" ht="13.5">
      <c r="B238" s="45"/>
      <c r="C238" s="45"/>
      <c r="D238" s="45"/>
      <c r="E238" s="45"/>
      <c r="F238" s="45"/>
      <c r="G238" s="45"/>
    </row>
    <row r="239" spans="2:7" s="33" customFormat="1" ht="13.5">
      <c r="B239" s="45"/>
      <c r="C239" s="45"/>
      <c r="D239" s="45"/>
      <c r="E239" s="45"/>
      <c r="F239" s="45"/>
      <c r="G239" s="45"/>
    </row>
    <row r="240" spans="2:7" s="33" customFormat="1" ht="13.5">
      <c r="B240" s="45"/>
      <c r="C240" s="45"/>
      <c r="D240" s="45"/>
      <c r="E240" s="45"/>
      <c r="F240" s="45"/>
      <c r="G240" s="45"/>
    </row>
    <row r="241" spans="2:7" s="33" customFormat="1" ht="13.5">
      <c r="B241" s="45"/>
      <c r="C241" s="45"/>
      <c r="D241" s="45"/>
      <c r="E241" s="45"/>
      <c r="F241" s="45"/>
      <c r="G241" s="45"/>
    </row>
    <row r="242" spans="2:7" s="33" customFormat="1" ht="13.5">
      <c r="B242" s="45"/>
      <c r="C242" s="45"/>
      <c r="D242" s="45"/>
      <c r="E242" s="45"/>
      <c r="F242" s="45"/>
      <c r="G242" s="45"/>
    </row>
    <row r="243" spans="2:7" s="33" customFormat="1" ht="13.5">
      <c r="B243" s="45"/>
      <c r="C243" s="45"/>
      <c r="D243" s="45"/>
      <c r="E243" s="45"/>
      <c r="F243" s="45"/>
      <c r="G243" s="45"/>
    </row>
    <row r="244" spans="2:7" s="33" customFormat="1" ht="13.5">
      <c r="B244" s="45"/>
      <c r="C244" s="45"/>
      <c r="D244" s="45"/>
      <c r="E244" s="45"/>
      <c r="F244" s="45"/>
      <c r="G244" s="45"/>
    </row>
    <row r="245" spans="2:7" s="33" customFormat="1" ht="13.5">
      <c r="B245" s="45"/>
      <c r="C245" s="45"/>
      <c r="D245" s="45"/>
      <c r="E245" s="45"/>
      <c r="F245" s="45"/>
      <c r="G245" s="45"/>
    </row>
    <row r="246" spans="2:7" s="33" customFormat="1" ht="13.5">
      <c r="B246" s="45"/>
      <c r="C246" s="45"/>
      <c r="D246" s="45"/>
      <c r="E246" s="45"/>
      <c r="F246" s="45"/>
      <c r="G246" s="45"/>
    </row>
    <row r="247" spans="2:7" s="33" customFormat="1" ht="13.5">
      <c r="B247" s="45"/>
      <c r="C247" s="45"/>
      <c r="D247" s="45"/>
      <c r="E247" s="45"/>
      <c r="F247" s="45"/>
      <c r="G247" s="45"/>
    </row>
    <row r="248" spans="2:7" s="33" customFormat="1" ht="13.5">
      <c r="B248" s="45"/>
      <c r="C248" s="45"/>
      <c r="D248" s="45"/>
      <c r="E248" s="45"/>
      <c r="F248" s="45"/>
      <c r="G248" s="45"/>
    </row>
    <row r="249" spans="2:7" s="33" customFormat="1" ht="13.5">
      <c r="B249" s="45"/>
      <c r="C249" s="45"/>
      <c r="D249" s="45"/>
      <c r="E249" s="45"/>
      <c r="F249" s="45"/>
      <c r="G249" s="45"/>
    </row>
    <row r="250" spans="2:7" s="33" customFormat="1" ht="13.5">
      <c r="B250" s="45"/>
      <c r="C250" s="45"/>
      <c r="D250" s="45"/>
      <c r="E250" s="45"/>
      <c r="F250" s="45"/>
      <c r="G250" s="45"/>
    </row>
    <row r="251" spans="2:7" s="33" customFormat="1" ht="13.5">
      <c r="B251" s="45"/>
      <c r="C251" s="45"/>
      <c r="D251" s="45"/>
      <c r="E251" s="45"/>
      <c r="F251" s="45"/>
      <c r="G251" s="45"/>
    </row>
    <row r="252" spans="2:7" s="33" customFormat="1" ht="13.5">
      <c r="B252" s="45"/>
      <c r="C252" s="45"/>
      <c r="D252" s="45"/>
      <c r="E252" s="45"/>
      <c r="F252" s="45"/>
      <c r="G252" s="45"/>
    </row>
    <row r="253" spans="2:7" s="33" customFormat="1" ht="13.5">
      <c r="B253" s="45"/>
      <c r="C253" s="45"/>
      <c r="D253" s="45"/>
      <c r="E253" s="45"/>
      <c r="F253" s="45"/>
      <c r="G253" s="45"/>
    </row>
    <row r="254" spans="2:7" s="33" customFormat="1" ht="13.5">
      <c r="B254" s="45"/>
      <c r="C254" s="45"/>
      <c r="D254" s="45"/>
      <c r="E254" s="45"/>
      <c r="F254" s="45"/>
      <c r="G254" s="45"/>
    </row>
    <row r="255" spans="2:7" s="33" customFormat="1" ht="13.5">
      <c r="B255" s="45"/>
      <c r="C255" s="45"/>
      <c r="D255" s="45"/>
      <c r="E255" s="45"/>
      <c r="F255" s="45"/>
      <c r="G255" s="45"/>
    </row>
    <row r="256" spans="2:7" s="33" customFormat="1" ht="13.5">
      <c r="B256" s="45"/>
      <c r="C256" s="45"/>
      <c r="D256" s="45"/>
      <c r="E256" s="45"/>
      <c r="F256" s="45"/>
      <c r="G256" s="45"/>
    </row>
    <row r="257" spans="2:7" s="33" customFormat="1" ht="13.5">
      <c r="B257" s="45"/>
      <c r="C257" s="45"/>
      <c r="D257" s="45"/>
      <c r="E257" s="45"/>
      <c r="F257" s="45"/>
      <c r="G257" s="45"/>
    </row>
    <row r="258" spans="2:7" s="33" customFormat="1" ht="13.5">
      <c r="B258" s="45"/>
      <c r="C258" s="45"/>
      <c r="D258" s="45"/>
      <c r="E258" s="45"/>
      <c r="F258" s="45"/>
      <c r="G258" s="45"/>
    </row>
    <row r="259" spans="2:7" s="33" customFormat="1" ht="13.5">
      <c r="B259" s="45"/>
      <c r="C259" s="45"/>
      <c r="D259" s="45"/>
      <c r="E259" s="45"/>
      <c r="F259" s="45"/>
      <c r="G259" s="45"/>
    </row>
    <row r="260" spans="2:7" s="33" customFormat="1" ht="13.5">
      <c r="B260" s="45"/>
      <c r="C260" s="45"/>
      <c r="D260" s="45"/>
      <c r="E260" s="45"/>
      <c r="F260" s="45"/>
      <c r="G260" s="45"/>
    </row>
    <row r="261" spans="2:7" s="33" customFormat="1" ht="13.5">
      <c r="B261" s="45"/>
      <c r="C261" s="45"/>
      <c r="D261" s="45"/>
      <c r="E261" s="45"/>
      <c r="F261" s="45"/>
      <c r="G261" s="45"/>
    </row>
    <row r="262" spans="2:7" s="33" customFormat="1" ht="13.5">
      <c r="B262" s="45"/>
      <c r="C262" s="45"/>
      <c r="D262" s="45"/>
      <c r="E262" s="45"/>
      <c r="F262" s="45"/>
      <c r="G262" s="45"/>
    </row>
    <row r="263" spans="2:7" s="33" customFormat="1" ht="13.5">
      <c r="B263" s="45"/>
      <c r="C263" s="45"/>
      <c r="D263" s="45"/>
      <c r="E263" s="45"/>
      <c r="F263" s="45"/>
      <c r="G263" s="45"/>
    </row>
    <row r="264" spans="2:7" s="33" customFormat="1" ht="13.5">
      <c r="B264" s="45"/>
      <c r="C264" s="45"/>
      <c r="D264" s="45"/>
      <c r="E264" s="45"/>
      <c r="F264" s="45"/>
      <c r="G264" s="45"/>
    </row>
    <row r="265" spans="2:7" s="33" customFormat="1" ht="13.5">
      <c r="B265" s="45"/>
      <c r="C265" s="45"/>
      <c r="D265" s="45"/>
      <c r="E265" s="45"/>
      <c r="F265" s="45"/>
      <c r="G265" s="45"/>
    </row>
    <row r="266" spans="2:7" s="33" customFormat="1" ht="13.5">
      <c r="B266" s="45"/>
      <c r="C266" s="45"/>
      <c r="D266" s="45"/>
      <c r="E266" s="45"/>
      <c r="F266" s="45"/>
      <c r="G266" s="45"/>
    </row>
    <row r="267" spans="2:7" s="33" customFormat="1" ht="13.5">
      <c r="B267" s="45"/>
      <c r="C267" s="45"/>
      <c r="D267" s="45"/>
      <c r="E267" s="45"/>
      <c r="F267" s="45"/>
      <c r="G267" s="45"/>
    </row>
    <row r="268" spans="2:7" s="33" customFormat="1" ht="13.5">
      <c r="B268" s="45"/>
      <c r="C268" s="45"/>
      <c r="D268" s="45"/>
      <c r="E268" s="45"/>
      <c r="F268" s="45"/>
      <c r="G268" s="45"/>
    </row>
    <row r="269" spans="2:7" s="33" customFormat="1" ht="13.5">
      <c r="B269" s="45"/>
      <c r="C269" s="45"/>
      <c r="D269" s="45"/>
      <c r="E269" s="45"/>
      <c r="F269" s="45"/>
      <c r="G269" s="45"/>
    </row>
    <row r="270" spans="2:7" s="33" customFormat="1" ht="13.5">
      <c r="B270" s="45"/>
      <c r="C270" s="45"/>
      <c r="D270" s="45"/>
      <c r="E270" s="45"/>
      <c r="F270" s="45"/>
      <c r="G270" s="45"/>
    </row>
    <row r="271" spans="2:7" s="33" customFormat="1" ht="13.5">
      <c r="B271" s="45"/>
      <c r="C271" s="45"/>
      <c r="D271" s="45"/>
      <c r="E271" s="45"/>
      <c r="F271" s="45"/>
      <c r="G271" s="45"/>
    </row>
    <row r="272" spans="2:7" s="33" customFormat="1" ht="13.5">
      <c r="B272" s="45"/>
      <c r="C272" s="45"/>
      <c r="D272" s="45"/>
      <c r="E272" s="45"/>
      <c r="F272" s="45"/>
      <c r="G272" s="45"/>
    </row>
    <row r="273" spans="2:7" s="33" customFormat="1" ht="13.5">
      <c r="B273" s="45"/>
      <c r="C273" s="45"/>
      <c r="D273" s="45"/>
      <c r="E273" s="45"/>
      <c r="F273" s="45"/>
      <c r="G273" s="45"/>
    </row>
    <row r="274" spans="2:7" s="33" customFormat="1" ht="13.5">
      <c r="B274" s="45"/>
      <c r="C274" s="45"/>
      <c r="D274" s="45"/>
      <c r="E274" s="45"/>
      <c r="F274" s="45"/>
      <c r="G274" s="45"/>
    </row>
    <row r="275" spans="2:7" s="33" customFormat="1" ht="13.5">
      <c r="B275" s="45"/>
      <c r="C275" s="45"/>
      <c r="D275" s="45"/>
      <c r="E275" s="45"/>
      <c r="F275" s="45"/>
      <c r="G275" s="45"/>
    </row>
    <row r="276" spans="2:7" s="33" customFormat="1" ht="13.5">
      <c r="B276" s="45"/>
      <c r="C276" s="45"/>
      <c r="D276" s="45"/>
      <c r="E276" s="45"/>
      <c r="F276" s="45"/>
      <c r="G276" s="45"/>
    </row>
    <row r="277" spans="2:7" s="33" customFormat="1" ht="13.5">
      <c r="B277" s="45"/>
      <c r="C277" s="45"/>
      <c r="D277" s="45"/>
      <c r="E277" s="45"/>
      <c r="F277" s="45"/>
      <c r="G277" s="45"/>
    </row>
    <row r="278" spans="2:7" s="33" customFormat="1" ht="13.5">
      <c r="B278" s="45"/>
      <c r="C278" s="45"/>
      <c r="D278" s="45"/>
      <c r="E278" s="45"/>
      <c r="F278" s="45"/>
      <c r="G278" s="45"/>
    </row>
    <row r="279" spans="2:7" s="33" customFormat="1" ht="13.5">
      <c r="B279" s="45"/>
      <c r="C279" s="45"/>
      <c r="D279" s="45"/>
      <c r="E279" s="45"/>
      <c r="F279" s="45"/>
      <c r="G279" s="45"/>
    </row>
    <row r="280" spans="2:7" s="33" customFormat="1" ht="13.5">
      <c r="B280" s="45"/>
      <c r="C280" s="45"/>
      <c r="D280" s="45"/>
      <c r="E280" s="45"/>
      <c r="F280" s="45"/>
      <c r="G280" s="45"/>
    </row>
    <row r="281" spans="2:7" s="33" customFormat="1" ht="13.5">
      <c r="B281" s="45"/>
      <c r="C281" s="45"/>
      <c r="D281" s="45"/>
      <c r="E281" s="45"/>
      <c r="F281" s="45"/>
      <c r="G281" s="45"/>
    </row>
    <row r="282" spans="2:7" s="33" customFormat="1" ht="13.5">
      <c r="B282" s="45"/>
      <c r="C282" s="45"/>
      <c r="D282" s="45"/>
      <c r="E282" s="45"/>
      <c r="F282" s="45"/>
      <c r="G282" s="45"/>
    </row>
    <row r="283" spans="2:7" s="33" customFormat="1" ht="13.5">
      <c r="B283" s="45"/>
      <c r="C283" s="45"/>
      <c r="D283" s="45"/>
      <c r="E283" s="45"/>
      <c r="F283" s="45"/>
      <c r="G283" s="45"/>
    </row>
    <row r="284" spans="2:7" s="33" customFormat="1" ht="13.5">
      <c r="B284" s="45"/>
      <c r="C284" s="45"/>
      <c r="D284" s="45"/>
      <c r="E284" s="45"/>
      <c r="F284" s="45"/>
      <c r="G284" s="45"/>
    </row>
    <row r="285" spans="2:7" s="33" customFormat="1" ht="13.5">
      <c r="B285" s="45"/>
      <c r="C285" s="45"/>
      <c r="D285" s="45"/>
      <c r="E285" s="45"/>
      <c r="F285" s="45"/>
      <c r="G285" s="45"/>
    </row>
    <row r="286" spans="2:7" s="33" customFormat="1" ht="13.5">
      <c r="B286" s="45"/>
      <c r="C286" s="45"/>
      <c r="D286" s="45"/>
      <c r="E286" s="45"/>
      <c r="F286" s="45"/>
      <c r="G286" s="45"/>
    </row>
    <row r="287" spans="2:7" s="33" customFormat="1" ht="13.5">
      <c r="B287" s="45"/>
      <c r="C287" s="45"/>
      <c r="D287" s="45"/>
      <c r="E287" s="45"/>
      <c r="F287" s="45"/>
      <c r="G287" s="45"/>
    </row>
    <row r="288" spans="2:7" s="33" customFormat="1" ht="13.5">
      <c r="B288" s="45"/>
      <c r="C288" s="45"/>
      <c r="D288" s="45"/>
      <c r="E288" s="45"/>
      <c r="F288" s="45"/>
      <c r="G288" s="45"/>
    </row>
    <row r="289" spans="2:7" s="33" customFormat="1" ht="13.5">
      <c r="B289" s="45"/>
      <c r="C289" s="45"/>
      <c r="D289" s="45"/>
      <c r="E289" s="45"/>
      <c r="F289" s="45"/>
      <c r="G289" s="45"/>
    </row>
    <row r="290" spans="2:7" s="33" customFormat="1" ht="13.5">
      <c r="B290" s="45"/>
      <c r="C290" s="45"/>
      <c r="D290" s="45"/>
      <c r="E290" s="45"/>
      <c r="F290" s="45"/>
      <c r="G290" s="45"/>
    </row>
    <row r="291" spans="2:7" s="33" customFormat="1" ht="13.5">
      <c r="B291" s="45"/>
      <c r="C291" s="45"/>
      <c r="D291" s="45"/>
      <c r="E291" s="45"/>
      <c r="F291" s="45"/>
      <c r="G291" s="45"/>
    </row>
    <row r="292" spans="2:7" s="33" customFormat="1" ht="13.5">
      <c r="B292" s="45"/>
      <c r="C292" s="45"/>
      <c r="D292" s="45"/>
      <c r="E292" s="45"/>
      <c r="F292" s="45"/>
      <c r="G292" s="45"/>
    </row>
    <row r="293" spans="2:7" s="33" customFormat="1" ht="13.5">
      <c r="B293" s="45"/>
      <c r="C293" s="45"/>
      <c r="D293" s="45"/>
      <c r="E293" s="45"/>
      <c r="F293" s="45"/>
      <c r="G293" s="45"/>
    </row>
    <row r="294" spans="2:7" s="33" customFormat="1" ht="13.5">
      <c r="B294" s="45"/>
      <c r="C294" s="45"/>
      <c r="D294" s="45"/>
      <c r="E294" s="45"/>
      <c r="F294" s="45"/>
      <c r="G294" s="45"/>
    </row>
    <row r="295" spans="2:7" s="33" customFormat="1" ht="13.5">
      <c r="B295" s="45"/>
      <c r="C295" s="45"/>
      <c r="D295" s="45"/>
      <c r="E295" s="45"/>
      <c r="F295" s="45"/>
      <c r="G295" s="45"/>
    </row>
    <row r="296" spans="2:7" s="33" customFormat="1" ht="13.5">
      <c r="B296" s="45"/>
      <c r="C296" s="45"/>
      <c r="D296" s="45"/>
      <c r="E296" s="45"/>
      <c r="F296" s="45"/>
      <c r="G296" s="45"/>
    </row>
    <row r="297" spans="2:7" s="33" customFormat="1" ht="13.5">
      <c r="B297" s="45"/>
      <c r="C297" s="45"/>
      <c r="D297" s="45"/>
      <c r="E297" s="45"/>
      <c r="F297" s="45"/>
      <c r="G297" s="45"/>
    </row>
    <row r="298" spans="2:7" s="33" customFormat="1" ht="13.5">
      <c r="B298" s="45"/>
      <c r="C298" s="45"/>
      <c r="D298" s="45"/>
      <c r="E298" s="45"/>
      <c r="F298" s="45"/>
      <c r="G298" s="45"/>
    </row>
    <row r="299" spans="2:7" s="33" customFormat="1" ht="13.5">
      <c r="B299" s="45"/>
      <c r="C299" s="45"/>
      <c r="D299" s="45"/>
      <c r="E299" s="45"/>
      <c r="F299" s="45"/>
      <c r="G299" s="45"/>
    </row>
    <row r="300" spans="2:7" s="33" customFormat="1" ht="13.5">
      <c r="B300" s="45"/>
      <c r="C300" s="45"/>
      <c r="D300" s="45"/>
      <c r="E300" s="45"/>
      <c r="F300" s="45"/>
      <c r="G300" s="45"/>
    </row>
    <row r="301" spans="2:7" s="33" customFormat="1" ht="13.5">
      <c r="B301" s="45"/>
      <c r="C301" s="45"/>
      <c r="D301" s="45"/>
      <c r="E301" s="45"/>
      <c r="F301" s="45"/>
      <c r="G301" s="45"/>
    </row>
    <row r="302" spans="2:7" s="33" customFormat="1" ht="13.5">
      <c r="B302" s="45"/>
      <c r="C302" s="45"/>
      <c r="D302" s="45"/>
      <c r="E302" s="45"/>
      <c r="F302" s="45"/>
      <c r="G302" s="45"/>
    </row>
    <row r="303" spans="2:7" s="33" customFormat="1" ht="13.5">
      <c r="B303" s="45"/>
      <c r="C303" s="45"/>
      <c r="D303" s="45"/>
      <c r="E303" s="45"/>
      <c r="F303" s="45"/>
      <c r="G303" s="45"/>
    </row>
    <row r="304" spans="2:7" s="33" customFormat="1" ht="13.5">
      <c r="B304" s="45"/>
      <c r="C304" s="45"/>
      <c r="D304" s="45"/>
      <c r="E304" s="45"/>
      <c r="F304" s="45"/>
      <c r="G304" s="45"/>
    </row>
  </sheetData>
  <mergeCells count="8">
    <mergeCell ref="E44:F44"/>
    <mergeCell ref="E51:F51"/>
    <mergeCell ref="A1:G1"/>
    <mergeCell ref="A3:G3"/>
    <mergeCell ref="A4:A5"/>
    <mergeCell ref="B4:B5"/>
    <mergeCell ref="C4:C5"/>
    <mergeCell ref="D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0"/>
  <sheetViews>
    <sheetView view="pageBreakPreview" zoomScale="75" zoomScaleSheetLayoutView="75" workbookViewId="0" topLeftCell="A43">
      <selection activeCell="G56" sqref="G56"/>
    </sheetView>
  </sheetViews>
  <sheetFormatPr defaultColWidth="9.00390625" defaultRowHeight="12.75"/>
  <cols>
    <col min="1" max="5" width="28.625" style="26" customWidth="1"/>
    <col min="6" max="6" width="16.50390625" style="26" customWidth="1"/>
    <col min="7" max="7" width="17.50390625" style="26" customWidth="1"/>
    <col min="8" max="8" width="12.50390625" style="26" customWidth="1"/>
    <col min="9" max="16384" width="9.00390625" style="26" customWidth="1"/>
  </cols>
  <sheetData>
    <row r="1" spans="1:5" ht="17.25">
      <c r="A1" s="169" t="s">
        <v>163</v>
      </c>
      <c r="B1" s="169"/>
      <c r="C1" s="169"/>
      <c r="D1" s="169"/>
      <c r="E1" s="169"/>
    </row>
    <row r="2" ht="15">
      <c r="A2" s="75"/>
    </row>
    <row r="3" spans="1:5" ht="18" customHeight="1">
      <c r="A3" s="174" t="s">
        <v>0</v>
      </c>
      <c r="B3" s="174"/>
      <c r="C3" s="174"/>
      <c r="D3" s="174"/>
      <c r="E3" s="65" t="s">
        <v>164</v>
      </c>
    </row>
    <row r="4" spans="1:6" ht="18" customHeight="1">
      <c r="A4" s="177" t="s">
        <v>165</v>
      </c>
      <c r="B4" s="177"/>
      <c r="C4" s="177"/>
      <c r="D4" s="177"/>
      <c r="E4" s="76">
        <v>30395745.62</v>
      </c>
      <c r="F4" s="18" t="s">
        <v>233</v>
      </c>
    </row>
    <row r="5" spans="1:5" ht="15">
      <c r="A5" s="77" t="s">
        <v>229</v>
      </c>
      <c r="B5" s="78"/>
      <c r="C5" s="78"/>
      <c r="D5" s="78"/>
      <c r="E5" s="79"/>
    </row>
    <row r="6" spans="1:5" ht="18.75" customHeight="1">
      <c r="A6" s="175" t="s">
        <v>166</v>
      </c>
      <c r="B6" s="175"/>
      <c r="C6" s="175"/>
      <c r="D6" s="175"/>
      <c r="E6" s="80">
        <v>2616745</v>
      </c>
    </row>
    <row r="7" spans="1:5" ht="15">
      <c r="A7" s="77" t="s">
        <v>2</v>
      </c>
      <c r="B7" s="78"/>
      <c r="C7" s="78"/>
      <c r="D7" s="78"/>
      <c r="E7" s="79"/>
    </row>
    <row r="8" spans="1:5" ht="32.25" customHeight="1">
      <c r="A8" s="176" t="s">
        <v>167</v>
      </c>
      <c r="B8" s="176"/>
      <c r="C8" s="176"/>
      <c r="D8" s="176"/>
      <c r="E8" s="80">
        <v>2616745</v>
      </c>
    </row>
    <row r="9" spans="1:5" ht="32.25" customHeight="1">
      <c r="A9" s="159" t="s">
        <v>168</v>
      </c>
      <c r="B9" s="159"/>
      <c r="C9" s="159"/>
      <c r="D9" s="159"/>
      <c r="E9" s="81">
        <v>737566.03</v>
      </c>
    </row>
    <row r="10" spans="1:5" ht="33" customHeight="1">
      <c r="A10" s="159" t="s">
        <v>169</v>
      </c>
      <c r="B10" s="159"/>
      <c r="C10" s="159"/>
      <c r="D10" s="159"/>
      <c r="E10" s="81"/>
    </row>
    <row r="11" spans="1:5" ht="15.75" customHeight="1">
      <c r="A11" s="159" t="s">
        <v>170</v>
      </c>
      <c r="B11" s="159"/>
      <c r="C11" s="159"/>
      <c r="D11" s="159"/>
      <c r="E11" s="82">
        <v>2266536.55</v>
      </c>
    </row>
    <row r="12" spans="1:5" ht="19.5" customHeight="1">
      <c r="A12" s="178" t="s">
        <v>171</v>
      </c>
      <c r="B12" s="178"/>
      <c r="C12" s="178"/>
      <c r="D12" s="178"/>
      <c r="E12" s="81">
        <f>E9+E14</f>
        <v>1448317.6600000001</v>
      </c>
    </row>
    <row r="13" spans="1:5" ht="15">
      <c r="A13" s="77" t="s">
        <v>230</v>
      </c>
      <c r="B13" s="78"/>
      <c r="C13" s="78"/>
      <c r="D13" s="78"/>
      <c r="E13" s="79"/>
    </row>
    <row r="14" spans="1:5" ht="15.75" customHeight="1">
      <c r="A14" s="176" t="s">
        <v>172</v>
      </c>
      <c r="B14" s="176"/>
      <c r="C14" s="176"/>
      <c r="D14" s="176"/>
      <c r="E14" s="83">
        <v>710751.63</v>
      </c>
    </row>
    <row r="15" spans="1:5" ht="15.75" customHeight="1">
      <c r="A15" s="159" t="s">
        <v>173</v>
      </c>
      <c r="B15" s="159"/>
      <c r="C15" s="159"/>
      <c r="D15" s="159"/>
      <c r="E15" s="84">
        <v>215204.74</v>
      </c>
    </row>
    <row r="16" spans="1:5" ht="15">
      <c r="A16" s="177" t="s">
        <v>174</v>
      </c>
      <c r="B16" s="177"/>
      <c r="C16" s="177"/>
      <c r="D16" s="177"/>
      <c r="E16" s="76">
        <v>-2023860.47</v>
      </c>
    </row>
    <row r="17" spans="1:5" ht="15">
      <c r="A17" s="77" t="s">
        <v>229</v>
      </c>
      <c r="B17" s="78"/>
      <c r="C17" s="78"/>
      <c r="D17" s="78"/>
      <c r="E17" s="79"/>
    </row>
    <row r="18" spans="1:6" ht="18.75" customHeight="1">
      <c r="A18" s="158" t="s">
        <v>175</v>
      </c>
      <c r="B18" s="158"/>
      <c r="C18" s="158"/>
      <c r="D18" s="158"/>
      <c r="E18" s="85">
        <v>413209.32</v>
      </c>
      <c r="F18" s="86"/>
    </row>
    <row r="19" spans="1:5" ht="18.75" customHeight="1">
      <c r="A19" s="157" t="s">
        <v>176</v>
      </c>
      <c r="B19" s="157"/>
      <c r="C19" s="157"/>
      <c r="D19" s="157"/>
      <c r="E19" s="85">
        <f>SUM(E21:E30)</f>
        <v>94788.34999999999</v>
      </c>
    </row>
    <row r="20" spans="1:5" ht="15">
      <c r="A20" s="77" t="s">
        <v>230</v>
      </c>
      <c r="B20" s="78"/>
      <c r="C20" s="78"/>
      <c r="D20" s="78"/>
      <c r="E20" s="79"/>
    </row>
    <row r="21" spans="1:5" ht="18" customHeight="1">
      <c r="A21" s="156" t="s">
        <v>177</v>
      </c>
      <c r="B21" s="156"/>
      <c r="C21" s="156"/>
      <c r="D21" s="156"/>
      <c r="E21" s="85">
        <v>3684.2</v>
      </c>
    </row>
    <row r="22" spans="1:5" ht="15">
      <c r="A22" s="173" t="s">
        <v>178</v>
      </c>
      <c r="B22" s="173"/>
      <c r="C22" s="173"/>
      <c r="D22" s="173"/>
      <c r="E22" s="81"/>
    </row>
    <row r="23" spans="1:5" ht="15">
      <c r="A23" s="173" t="s">
        <v>179</v>
      </c>
      <c r="B23" s="173"/>
      <c r="C23" s="173"/>
      <c r="D23" s="173"/>
      <c r="E23" s="81">
        <v>88955.64</v>
      </c>
    </row>
    <row r="24" spans="1:5" ht="15">
      <c r="A24" s="173" t="s">
        <v>180</v>
      </c>
      <c r="B24" s="173"/>
      <c r="C24" s="173"/>
      <c r="D24" s="173"/>
      <c r="E24" s="81">
        <v>1452.74</v>
      </c>
    </row>
    <row r="25" spans="1:5" ht="15">
      <c r="A25" s="173" t="s">
        <v>181</v>
      </c>
      <c r="B25" s="173"/>
      <c r="C25" s="173"/>
      <c r="D25" s="173"/>
      <c r="E25" s="81">
        <v>2413.37</v>
      </c>
    </row>
    <row r="26" spans="1:5" ht="15">
      <c r="A26" s="173" t="s">
        <v>182</v>
      </c>
      <c r="B26" s="173"/>
      <c r="C26" s="173"/>
      <c r="D26" s="173"/>
      <c r="E26" s="81"/>
    </row>
    <row r="27" spans="1:5" ht="15">
      <c r="A27" s="173" t="s">
        <v>183</v>
      </c>
      <c r="B27" s="173"/>
      <c r="C27" s="173"/>
      <c r="D27" s="173"/>
      <c r="E27" s="81"/>
    </row>
    <row r="28" spans="1:5" ht="15">
      <c r="A28" s="173" t="s">
        <v>184</v>
      </c>
      <c r="B28" s="173"/>
      <c r="C28" s="173"/>
      <c r="D28" s="173"/>
      <c r="E28" s="81"/>
    </row>
    <row r="29" spans="1:5" ht="15">
      <c r="A29" s="173" t="s">
        <v>185</v>
      </c>
      <c r="B29" s="173"/>
      <c r="C29" s="173"/>
      <c r="D29" s="173"/>
      <c r="E29" s="81"/>
    </row>
    <row r="30" spans="1:5" ht="15">
      <c r="A30" s="173" t="s">
        <v>186</v>
      </c>
      <c r="B30" s="173"/>
      <c r="C30" s="173"/>
      <c r="D30" s="173"/>
      <c r="E30" s="81">
        <f>-1000-597.6-120</f>
        <v>-1717.6</v>
      </c>
    </row>
    <row r="31" spans="1:5" ht="31.5" customHeight="1">
      <c r="A31" s="157" t="s">
        <v>187</v>
      </c>
      <c r="B31" s="157"/>
      <c r="C31" s="157"/>
      <c r="D31" s="157"/>
      <c r="E31" s="82">
        <f>SUM(E33:E42)</f>
        <v>0</v>
      </c>
    </row>
    <row r="32" spans="1:5" ht="15">
      <c r="A32" s="77" t="s">
        <v>230</v>
      </c>
      <c r="B32" s="78"/>
      <c r="C32" s="78"/>
      <c r="D32" s="78"/>
      <c r="E32" s="79"/>
    </row>
    <row r="33" spans="1:5" ht="15">
      <c r="A33" s="156" t="s">
        <v>188</v>
      </c>
      <c r="B33" s="156"/>
      <c r="C33" s="156"/>
      <c r="D33" s="156"/>
      <c r="E33" s="85"/>
    </row>
    <row r="34" spans="1:5" ht="15">
      <c r="A34" s="173" t="s">
        <v>189</v>
      </c>
      <c r="B34" s="173"/>
      <c r="C34" s="173"/>
      <c r="D34" s="173"/>
      <c r="E34" s="81"/>
    </row>
    <row r="35" spans="1:5" ht="15">
      <c r="A35" s="173" t="s">
        <v>190</v>
      </c>
      <c r="B35" s="173"/>
      <c r="C35" s="173"/>
      <c r="D35" s="173"/>
      <c r="E35" s="81"/>
    </row>
    <row r="36" spans="1:5" ht="15">
      <c r="A36" s="173" t="s">
        <v>191</v>
      </c>
      <c r="B36" s="173"/>
      <c r="C36" s="173"/>
      <c r="D36" s="173"/>
      <c r="E36" s="81"/>
    </row>
    <row r="37" spans="1:5" ht="15">
      <c r="A37" s="173" t="s">
        <v>192</v>
      </c>
      <c r="B37" s="173"/>
      <c r="C37" s="173"/>
      <c r="D37" s="173"/>
      <c r="E37" s="81"/>
    </row>
    <row r="38" spans="1:5" ht="15">
      <c r="A38" s="173" t="s">
        <v>193</v>
      </c>
      <c r="B38" s="173"/>
      <c r="C38" s="173"/>
      <c r="D38" s="173"/>
      <c r="E38" s="81"/>
    </row>
    <row r="39" spans="1:5" ht="15">
      <c r="A39" s="173" t="s">
        <v>194</v>
      </c>
      <c r="B39" s="173"/>
      <c r="C39" s="173"/>
      <c r="D39" s="173"/>
      <c r="E39" s="81"/>
    </row>
    <row r="40" spans="1:5" ht="15">
      <c r="A40" s="173" t="s">
        <v>195</v>
      </c>
      <c r="B40" s="173"/>
      <c r="C40" s="173"/>
      <c r="D40" s="173"/>
      <c r="E40" s="81"/>
    </row>
    <row r="41" spans="1:5" ht="15">
      <c r="A41" s="173" t="s">
        <v>196</v>
      </c>
      <c r="B41" s="173"/>
      <c r="C41" s="173"/>
      <c r="D41" s="173"/>
      <c r="E41" s="81"/>
    </row>
    <row r="42" spans="1:5" ht="15">
      <c r="A42" s="173" t="s">
        <v>197</v>
      </c>
      <c r="B42" s="173"/>
      <c r="C42" s="173"/>
      <c r="D42" s="173"/>
      <c r="E42" s="81"/>
    </row>
    <row r="43" spans="1:5" ht="15">
      <c r="A43" s="177" t="s">
        <v>198</v>
      </c>
      <c r="B43" s="177"/>
      <c r="C43" s="177"/>
      <c r="D43" s="177"/>
      <c r="E43" s="76">
        <v>241844.81</v>
      </c>
    </row>
    <row r="44" spans="1:5" ht="15">
      <c r="A44" s="77" t="s">
        <v>229</v>
      </c>
      <c r="B44" s="78"/>
      <c r="C44" s="78"/>
      <c r="D44" s="78"/>
      <c r="E44" s="79"/>
    </row>
    <row r="45" spans="1:5" ht="18" customHeight="1">
      <c r="A45" s="156" t="s">
        <v>199</v>
      </c>
      <c r="B45" s="156"/>
      <c r="C45" s="156"/>
      <c r="D45" s="156"/>
      <c r="E45" s="85">
        <v>0</v>
      </c>
    </row>
    <row r="46" spans="1:5" ht="34.5" customHeight="1">
      <c r="A46" s="178" t="s">
        <v>200</v>
      </c>
      <c r="B46" s="178"/>
      <c r="C46" s="178"/>
      <c r="D46" s="178"/>
      <c r="E46" s="82">
        <f>SUM(E48:E60)</f>
        <v>183524.24</v>
      </c>
    </row>
    <row r="47" spans="1:5" ht="15">
      <c r="A47" s="77" t="s">
        <v>230</v>
      </c>
      <c r="B47" s="78"/>
      <c r="C47" s="78"/>
      <c r="D47" s="78"/>
      <c r="E47" s="79"/>
    </row>
    <row r="48" spans="1:5" ht="18" customHeight="1">
      <c r="A48" s="156" t="s">
        <v>201</v>
      </c>
      <c r="B48" s="156"/>
      <c r="C48" s="156"/>
      <c r="D48" s="156"/>
      <c r="E48" s="85">
        <v>0</v>
      </c>
    </row>
    <row r="49" spans="1:5" ht="18" customHeight="1">
      <c r="A49" s="173" t="s">
        <v>202</v>
      </c>
      <c r="B49" s="173"/>
      <c r="C49" s="173"/>
      <c r="D49" s="173"/>
      <c r="E49" s="81">
        <v>4.25</v>
      </c>
    </row>
    <row r="50" spans="1:5" ht="18" customHeight="1">
      <c r="A50" s="173" t="s">
        <v>203</v>
      </c>
      <c r="B50" s="173"/>
      <c r="C50" s="173"/>
      <c r="D50" s="173"/>
      <c r="E50" s="81"/>
    </row>
    <row r="51" spans="1:5" ht="15">
      <c r="A51" s="173" t="s">
        <v>204</v>
      </c>
      <c r="B51" s="173"/>
      <c r="C51" s="173"/>
      <c r="D51" s="173"/>
      <c r="E51" s="81">
        <v>53517.73</v>
      </c>
    </row>
    <row r="52" spans="1:5" ht="15">
      <c r="A52" s="173" t="s">
        <v>205</v>
      </c>
      <c r="B52" s="173"/>
      <c r="C52" s="173"/>
      <c r="D52" s="173"/>
      <c r="E52" s="81">
        <v>35969.92</v>
      </c>
    </row>
    <row r="53" spans="1:5" ht="15">
      <c r="A53" s="173" t="s">
        <v>206</v>
      </c>
      <c r="B53" s="173"/>
      <c r="C53" s="173"/>
      <c r="D53" s="173"/>
      <c r="E53" s="81">
        <v>5931.06</v>
      </c>
    </row>
    <row r="54" spans="1:5" ht="15">
      <c r="A54" s="173" t="s">
        <v>207</v>
      </c>
      <c r="B54" s="173"/>
      <c r="C54" s="173"/>
      <c r="D54" s="173"/>
      <c r="E54" s="81"/>
    </row>
    <row r="55" spans="1:5" ht="15">
      <c r="A55" s="173" t="s">
        <v>208</v>
      </c>
      <c r="B55" s="173"/>
      <c r="C55" s="173"/>
      <c r="D55" s="173"/>
      <c r="E55" s="81"/>
    </row>
    <row r="56" spans="1:5" ht="15">
      <c r="A56" s="173" t="s">
        <v>209</v>
      </c>
      <c r="B56" s="173"/>
      <c r="C56" s="173"/>
      <c r="D56" s="173"/>
      <c r="E56" s="81"/>
    </row>
    <row r="57" spans="1:5" ht="15">
      <c r="A57" s="173" t="s">
        <v>210</v>
      </c>
      <c r="B57" s="173"/>
      <c r="C57" s="173"/>
      <c r="D57" s="173"/>
      <c r="E57" s="81">
        <v>88102.28</v>
      </c>
    </row>
    <row r="58" spans="1:5" ht="15">
      <c r="A58" s="173" t="s">
        <v>211</v>
      </c>
      <c r="B58" s="173"/>
      <c r="C58" s="173"/>
      <c r="D58" s="173"/>
      <c r="E58" s="81"/>
    </row>
    <row r="59" spans="1:5" ht="15">
      <c r="A59" s="173" t="s">
        <v>212</v>
      </c>
      <c r="B59" s="173"/>
      <c r="C59" s="173"/>
      <c r="D59" s="173"/>
      <c r="E59" s="81">
        <v>-1</v>
      </c>
    </row>
    <row r="60" spans="1:5" ht="15">
      <c r="A60" s="173" t="s">
        <v>213</v>
      </c>
      <c r="B60" s="173"/>
      <c r="C60" s="173"/>
      <c r="D60" s="173"/>
      <c r="E60" s="81"/>
    </row>
    <row r="61" spans="1:5" ht="33" customHeight="1">
      <c r="A61" s="178" t="s">
        <v>214</v>
      </c>
      <c r="B61" s="178"/>
      <c r="C61" s="178"/>
      <c r="D61" s="178"/>
      <c r="E61" s="82">
        <f>SUM(E63:E75)</f>
        <v>11344.93</v>
      </c>
    </row>
    <row r="62" spans="1:5" ht="15">
      <c r="A62" s="77" t="s">
        <v>230</v>
      </c>
      <c r="B62" s="78"/>
      <c r="C62" s="78"/>
      <c r="D62" s="78"/>
      <c r="E62" s="79"/>
    </row>
    <row r="63" spans="1:5" ht="15">
      <c r="A63" s="156" t="s">
        <v>215</v>
      </c>
      <c r="B63" s="156"/>
      <c r="C63" s="156"/>
      <c r="D63" s="156"/>
      <c r="E63" s="85"/>
    </row>
    <row r="64" spans="1:5" ht="15">
      <c r="A64" s="173" t="s">
        <v>216</v>
      </c>
      <c r="B64" s="173"/>
      <c r="C64" s="173"/>
      <c r="D64" s="173"/>
      <c r="E64" s="81"/>
    </row>
    <row r="65" spans="1:5" ht="15">
      <c r="A65" s="173" t="s">
        <v>217</v>
      </c>
      <c r="B65" s="173"/>
      <c r="C65" s="173"/>
      <c r="D65" s="173"/>
      <c r="E65" s="81"/>
    </row>
    <row r="66" spans="1:5" ht="15">
      <c r="A66" s="173" t="s">
        <v>218</v>
      </c>
      <c r="B66" s="173"/>
      <c r="C66" s="173"/>
      <c r="D66" s="173"/>
      <c r="E66" s="81"/>
    </row>
    <row r="67" spans="1:5" ht="15">
      <c r="A67" s="173" t="s">
        <v>219</v>
      </c>
      <c r="B67" s="173"/>
      <c r="C67" s="173"/>
      <c r="D67" s="173"/>
      <c r="E67" s="81"/>
    </row>
    <row r="68" spans="1:5" ht="15">
      <c r="A68" s="173" t="s">
        <v>220</v>
      </c>
      <c r="B68" s="173"/>
      <c r="C68" s="173"/>
      <c r="D68" s="173"/>
      <c r="E68" s="81"/>
    </row>
    <row r="69" spans="1:5" ht="15">
      <c r="A69" s="173" t="s">
        <v>221</v>
      </c>
      <c r="B69" s="173"/>
      <c r="C69" s="173"/>
      <c r="D69" s="173"/>
      <c r="E69" s="81"/>
    </row>
    <row r="70" spans="1:5" ht="15">
      <c r="A70" s="173" t="s">
        <v>222</v>
      </c>
      <c r="B70" s="173"/>
      <c r="C70" s="173"/>
      <c r="D70" s="173"/>
      <c r="E70" s="81"/>
    </row>
    <row r="71" spans="1:5" ht="15">
      <c r="A71" s="173" t="s">
        <v>209</v>
      </c>
      <c r="B71" s="173"/>
      <c r="C71" s="173"/>
      <c r="D71" s="173"/>
      <c r="E71" s="81"/>
    </row>
    <row r="72" spans="1:5" ht="15">
      <c r="A72" s="173" t="s">
        <v>223</v>
      </c>
      <c r="B72" s="173"/>
      <c r="C72" s="173"/>
      <c r="D72" s="173"/>
      <c r="E72" s="81">
        <v>11344.93</v>
      </c>
    </row>
    <row r="73" spans="1:5" ht="15">
      <c r="A73" s="173" t="s">
        <v>224</v>
      </c>
      <c r="B73" s="173"/>
      <c r="C73" s="173"/>
      <c r="D73" s="173"/>
      <c r="E73" s="81"/>
    </row>
    <row r="74" spans="1:5" ht="15">
      <c r="A74" s="173" t="s">
        <v>225</v>
      </c>
      <c r="B74" s="173"/>
      <c r="C74" s="173"/>
      <c r="D74" s="173"/>
      <c r="E74" s="81"/>
    </row>
    <row r="75" spans="1:5" ht="15">
      <c r="A75" s="173" t="s">
        <v>226</v>
      </c>
      <c r="B75" s="173"/>
      <c r="C75" s="173"/>
      <c r="D75" s="173"/>
      <c r="E75" s="81"/>
    </row>
    <row r="77" ht="15">
      <c r="B77" s="64"/>
    </row>
    <row r="78" ht="15">
      <c r="B78" s="64"/>
    </row>
    <row r="79" ht="15">
      <c r="B79" s="64"/>
    </row>
    <row r="80" ht="15">
      <c r="B80" s="64"/>
    </row>
    <row r="81" ht="15">
      <c r="B81" s="64"/>
    </row>
    <row r="82" ht="15">
      <c r="B82" s="64"/>
    </row>
    <row r="83" ht="15">
      <c r="B83" s="64"/>
    </row>
    <row r="84" ht="15">
      <c r="B84" s="64"/>
    </row>
    <row r="85" ht="15">
      <c r="B85" s="64"/>
    </row>
    <row r="86" ht="15">
      <c r="B86" s="64"/>
    </row>
    <row r="87" ht="15">
      <c r="B87" s="64"/>
    </row>
    <row r="88" ht="15">
      <c r="B88" s="64"/>
    </row>
    <row r="89" ht="15">
      <c r="B89" s="64"/>
    </row>
    <row r="90" ht="15">
      <c r="B90" s="64"/>
    </row>
    <row r="91" ht="15">
      <c r="B91" s="64"/>
    </row>
    <row r="92" ht="15">
      <c r="B92" s="64"/>
    </row>
    <row r="93" ht="15">
      <c r="B93" s="64"/>
    </row>
    <row r="94" ht="15">
      <c r="B94" s="64"/>
    </row>
    <row r="95" ht="15">
      <c r="B95" s="64"/>
    </row>
    <row r="96" ht="15">
      <c r="B96" s="64"/>
    </row>
    <row r="97" ht="15">
      <c r="B97" s="64"/>
    </row>
    <row r="98" ht="15">
      <c r="B98" s="64"/>
    </row>
    <row r="99" ht="15">
      <c r="B99" s="64"/>
    </row>
    <row r="100" ht="15">
      <c r="B100" s="64"/>
    </row>
    <row r="101" ht="15">
      <c r="B101" s="64"/>
    </row>
    <row r="102" ht="15">
      <c r="B102" s="64"/>
    </row>
    <row r="103" ht="15">
      <c r="B103" s="64"/>
    </row>
    <row r="104" ht="15">
      <c r="B104" s="64"/>
    </row>
    <row r="105" ht="15">
      <c r="B105" s="64"/>
    </row>
    <row r="106" ht="15">
      <c r="B106" s="64"/>
    </row>
    <row r="107" ht="15">
      <c r="B107" s="64"/>
    </row>
    <row r="108" ht="15">
      <c r="B108" s="64"/>
    </row>
    <row r="109" ht="15">
      <c r="B109" s="64"/>
    </row>
    <row r="110" ht="15">
      <c r="B110" s="64"/>
    </row>
    <row r="111" ht="15">
      <c r="B111" s="64"/>
    </row>
    <row r="112" ht="15">
      <c r="B112" s="64"/>
    </row>
    <row r="113" ht="15">
      <c r="B113" s="64"/>
    </row>
    <row r="114" ht="15">
      <c r="B114" s="64"/>
    </row>
    <row r="115" ht="15">
      <c r="B115" s="64"/>
    </row>
    <row r="116" ht="15">
      <c r="B116" s="64"/>
    </row>
    <row r="117" ht="15">
      <c r="B117" s="64"/>
    </row>
    <row r="118" ht="15">
      <c r="B118" s="64"/>
    </row>
    <row r="119" ht="15">
      <c r="B119" s="64"/>
    </row>
    <row r="120" ht="15">
      <c r="B120" s="64"/>
    </row>
    <row r="121" ht="15">
      <c r="B121" s="64"/>
    </row>
    <row r="122" ht="15">
      <c r="B122" s="64"/>
    </row>
    <row r="123" ht="15">
      <c r="B123" s="64"/>
    </row>
    <row r="124" ht="15">
      <c r="B124" s="64"/>
    </row>
    <row r="125" ht="15">
      <c r="B125" s="64"/>
    </row>
    <row r="126" ht="15">
      <c r="B126" s="64"/>
    </row>
    <row r="127" ht="15">
      <c r="B127" s="64"/>
    </row>
    <row r="128" ht="15">
      <c r="B128" s="64"/>
    </row>
    <row r="129" ht="15">
      <c r="B129" s="64"/>
    </row>
    <row r="130" ht="15">
      <c r="B130" s="64"/>
    </row>
    <row r="131" ht="15">
      <c r="B131" s="64"/>
    </row>
    <row r="132" ht="15">
      <c r="B132" s="64"/>
    </row>
    <row r="133" ht="15">
      <c r="B133" s="64"/>
    </row>
    <row r="134" ht="15">
      <c r="B134" s="64"/>
    </row>
    <row r="135" ht="15">
      <c r="B135" s="64"/>
    </row>
    <row r="136" ht="15">
      <c r="B136" s="64"/>
    </row>
    <row r="137" ht="15">
      <c r="B137" s="64"/>
    </row>
    <row r="138" ht="15">
      <c r="B138" s="64"/>
    </row>
    <row r="139" ht="15">
      <c r="B139" s="64"/>
    </row>
    <row r="140" ht="15">
      <c r="B140" s="64"/>
    </row>
    <row r="141" ht="15">
      <c r="B141" s="64"/>
    </row>
    <row r="142" ht="15">
      <c r="B142" s="64"/>
    </row>
    <row r="143" ht="15">
      <c r="B143" s="64"/>
    </row>
    <row r="144" ht="15">
      <c r="B144" s="64"/>
    </row>
    <row r="145" ht="15">
      <c r="B145" s="64"/>
    </row>
    <row r="146" ht="15">
      <c r="B146" s="64"/>
    </row>
    <row r="147" ht="15">
      <c r="B147" s="64"/>
    </row>
    <row r="148" ht="15">
      <c r="B148" s="64"/>
    </row>
    <row r="149" ht="15">
      <c r="B149" s="64"/>
    </row>
    <row r="150" ht="15">
      <c r="B150" s="64"/>
    </row>
    <row r="151" ht="15">
      <c r="B151" s="64"/>
    </row>
    <row r="152" ht="15">
      <c r="B152" s="64"/>
    </row>
    <row r="153" ht="15">
      <c r="B153" s="64"/>
    </row>
    <row r="154" ht="15">
      <c r="B154" s="64"/>
    </row>
    <row r="155" ht="15">
      <c r="B155" s="64"/>
    </row>
    <row r="156" ht="15">
      <c r="B156" s="64"/>
    </row>
    <row r="157" ht="15">
      <c r="B157" s="64"/>
    </row>
    <row r="158" ht="15">
      <c r="B158" s="64"/>
    </row>
    <row r="159" ht="15">
      <c r="B159" s="64"/>
    </row>
    <row r="160" ht="15">
      <c r="B160" s="64"/>
    </row>
    <row r="161" ht="15">
      <c r="B161" s="64"/>
    </row>
    <row r="162" ht="15">
      <c r="B162" s="64"/>
    </row>
    <row r="163" ht="15">
      <c r="B163" s="64"/>
    </row>
    <row r="164" ht="15">
      <c r="B164" s="64"/>
    </row>
    <row r="165" ht="15">
      <c r="B165" s="64"/>
    </row>
    <row r="166" ht="15">
      <c r="B166" s="64"/>
    </row>
    <row r="167" ht="15">
      <c r="B167" s="64"/>
    </row>
    <row r="168" ht="15">
      <c r="B168" s="64"/>
    </row>
    <row r="169" ht="15">
      <c r="B169" s="64"/>
    </row>
    <row r="170" ht="15">
      <c r="B170" s="64"/>
    </row>
    <row r="171" ht="15">
      <c r="B171" s="64"/>
    </row>
    <row r="172" ht="15">
      <c r="B172" s="64"/>
    </row>
    <row r="173" ht="15">
      <c r="B173" s="64"/>
    </row>
    <row r="174" ht="15">
      <c r="B174" s="64"/>
    </row>
    <row r="175" ht="15">
      <c r="B175" s="64"/>
    </row>
    <row r="176" ht="15">
      <c r="B176" s="64"/>
    </row>
    <row r="177" ht="15">
      <c r="B177" s="64"/>
    </row>
    <row r="178" ht="15">
      <c r="B178" s="64"/>
    </row>
    <row r="179" ht="15">
      <c r="B179" s="64"/>
    </row>
    <row r="180" ht="15">
      <c r="B180" s="64"/>
    </row>
    <row r="181" ht="15">
      <c r="B181" s="64"/>
    </row>
    <row r="182" ht="15">
      <c r="B182" s="64"/>
    </row>
    <row r="183" ht="15">
      <c r="B183" s="64"/>
    </row>
    <row r="184" ht="15">
      <c r="B184" s="64"/>
    </row>
    <row r="185" ht="15">
      <c r="B185" s="64"/>
    </row>
    <row r="186" ht="15">
      <c r="B186" s="64"/>
    </row>
    <row r="187" ht="15">
      <c r="B187" s="64"/>
    </row>
    <row r="188" ht="15">
      <c r="B188" s="64"/>
    </row>
    <row r="189" ht="15">
      <c r="B189" s="64"/>
    </row>
    <row r="190" ht="15">
      <c r="B190" s="64"/>
    </row>
    <row r="191" ht="15">
      <c r="B191" s="64"/>
    </row>
    <row r="192" ht="15">
      <c r="B192" s="64"/>
    </row>
    <row r="193" ht="15">
      <c r="B193" s="64"/>
    </row>
    <row r="194" ht="15">
      <c r="B194" s="64"/>
    </row>
    <row r="195" ht="15">
      <c r="B195" s="64"/>
    </row>
    <row r="196" ht="15">
      <c r="B196" s="64"/>
    </row>
    <row r="197" ht="15">
      <c r="B197" s="64"/>
    </row>
    <row r="198" ht="15">
      <c r="B198" s="64"/>
    </row>
    <row r="199" ht="15">
      <c r="B199" s="64"/>
    </row>
    <row r="200" ht="15">
      <c r="B200" s="64"/>
    </row>
    <row r="201" ht="15">
      <c r="B201" s="64"/>
    </row>
    <row r="202" ht="15">
      <c r="B202" s="64"/>
    </row>
    <row r="203" ht="15">
      <c r="B203" s="64"/>
    </row>
    <row r="204" ht="15">
      <c r="B204" s="64"/>
    </row>
    <row r="205" ht="15">
      <c r="B205" s="64"/>
    </row>
    <row r="206" ht="15">
      <c r="B206" s="64"/>
    </row>
    <row r="207" ht="15">
      <c r="B207" s="64"/>
    </row>
    <row r="208" ht="15">
      <c r="B208" s="64"/>
    </row>
    <row r="209" ht="15">
      <c r="B209" s="64"/>
    </row>
    <row r="210" ht="15">
      <c r="B210" s="64"/>
    </row>
    <row r="211" ht="15">
      <c r="B211" s="64"/>
    </row>
    <row r="212" ht="15">
      <c r="B212" s="64"/>
    </row>
    <row r="213" ht="15">
      <c r="B213" s="64"/>
    </row>
    <row r="214" ht="15">
      <c r="B214" s="64"/>
    </row>
    <row r="215" ht="15">
      <c r="B215" s="64"/>
    </row>
    <row r="216" ht="15">
      <c r="B216" s="64"/>
    </row>
    <row r="217" ht="15">
      <c r="B217" s="64"/>
    </row>
    <row r="218" ht="15">
      <c r="B218" s="64"/>
    </row>
    <row r="219" ht="15">
      <c r="B219" s="64"/>
    </row>
    <row r="220" ht="15">
      <c r="B220" s="64"/>
    </row>
    <row r="221" ht="15">
      <c r="B221" s="64"/>
    </row>
    <row r="222" ht="15">
      <c r="B222" s="64"/>
    </row>
    <row r="223" ht="15">
      <c r="B223" s="64"/>
    </row>
    <row r="224" ht="15">
      <c r="B224" s="64"/>
    </row>
    <row r="225" ht="15">
      <c r="B225" s="64"/>
    </row>
    <row r="226" ht="15">
      <c r="B226" s="64"/>
    </row>
    <row r="227" ht="15">
      <c r="B227" s="64"/>
    </row>
    <row r="228" ht="15">
      <c r="B228" s="64"/>
    </row>
    <row r="229" ht="15">
      <c r="B229" s="64"/>
    </row>
    <row r="230" ht="15">
      <c r="B230" s="64"/>
    </row>
    <row r="231" ht="15">
      <c r="B231" s="64"/>
    </row>
    <row r="232" ht="15">
      <c r="B232" s="64"/>
    </row>
    <row r="233" ht="15">
      <c r="B233" s="64"/>
    </row>
    <row r="234" ht="15">
      <c r="B234" s="64"/>
    </row>
    <row r="235" ht="15">
      <c r="B235" s="64"/>
    </row>
    <row r="236" ht="15">
      <c r="B236" s="64"/>
    </row>
    <row r="237" ht="15">
      <c r="B237" s="64"/>
    </row>
    <row r="238" ht="15">
      <c r="B238" s="64"/>
    </row>
    <row r="239" ht="15">
      <c r="B239" s="64"/>
    </row>
    <row r="240" ht="15">
      <c r="B240" s="64"/>
    </row>
    <row r="241" ht="15">
      <c r="B241" s="64"/>
    </row>
    <row r="242" ht="15">
      <c r="B242" s="64"/>
    </row>
    <row r="243" ht="15">
      <c r="B243" s="64"/>
    </row>
    <row r="244" ht="15">
      <c r="B244" s="64"/>
    </row>
    <row r="245" ht="15">
      <c r="B245" s="64"/>
    </row>
    <row r="246" ht="15">
      <c r="B246" s="64"/>
    </row>
    <row r="247" ht="15">
      <c r="B247" s="64"/>
    </row>
    <row r="248" ht="15">
      <c r="B248" s="64"/>
    </row>
    <row r="249" ht="15">
      <c r="B249" s="64"/>
    </row>
    <row r="250" ht="15">
      <c r="B250" s="64"/>
    </row>
    <row r="251" ht="15">
      <c r="B251" s="64"/>
    </row>
    <row r="252" ht="15">
      <c r="B252" s="64"/>
    </row>
    <row r="253" ht="15">
      <c r="B253" s="64"/>
    </row>
    <row r="254" ht="15">
      <c r="B254" s="64"/>
    </row>
    <row r="255" ht="15">
      <c r="B255" s="64"/>
    </row>
    <row r="256" ht="15">
      <c r="B256" s="64"/>
    </row>
    <row r="257" ht="15">
      <c r="B257" s="64"/>
    </row>
    <row r="258" ht="15">
      <c r="B258" s="64"/>
    </row>
    <row r="259" ht="15">
      <c r="B259" s="64"/>
    </row>
    <row r="260" ht="15">
      <c r="B260" s="64"/>
    </row>
    <row r="261" ht="15">
      <c r="B261" s="64"/>
    </row>
    <row r="262" ht="15">
      <c r="B262" s="64"/>
    </row>
    <row r="263" ht="15">
      <c r="B263" s="64"/>
    </row>
    <row r="264" ht="15">
      <c r="B264" s="64"/>
    </row>
    <row r="265" ht="15">
      <c r="B265" s="64"/>
    </row>
    <row r="266" ht="15">
      <c r="B266" s="64"/>
    </row>
    <row r="267" ht="15">
      <c r="B267" s="64"/>
    </row>
    <row r="268" ht="15">
      <c r="B268" s="64"/>
    </row>
    <row r="269" ht="15">
      <c r="B269" s="64"/>
    </row>
    <row r="270" ht="15">
      <c r="B270" s="64"/>
    </row>
    <row r="271" ht="15">
      <c r="B271" s="64"/>
    </row>
    <row r="272" ht="15">
      <c r="B272" s="64"/>
    </row>
    <row r="273" ht="15">
      <c r="B273" s="64"/>
    </row>
    <row r="274" ht="15">
      <c r="B274" s="64"/>
    </row>
    <row r="275" ht="15">
      <c r="B275" s="64"/>
    </row>
    <row r="276" ht="15">
      <c r="B276" s="64"/>
    </row>
    <row r="277" ht="15">
      <c r="B277" s="64"/>
    </row>
    <row r="278" ht="15">
      <c r="B278" s="64"/>
    </row>
    <row r="279" ht="15">
      <c r="B279" s="64"/>
    </row>
    <row r="280" ht="15">
      <c r="B280" s="64"/>
    </row>
    <row r="281" ht="15">
      <c r="B281" s="64"/>
    </row>
    <row r="282" ht="15">
      <c r="B282" s="64"/>
    </row>
    <row r="283" ht="15">
      <c r="B283" s="64"/>
    </row>
    <row r="284" ht="15">
      <c r="B284" s="64"/>
    </row>
    <row r="285" ht="15">
      <c r="B285" s="64"/>
    </row>
    <row r="286" ht="15">
      <c r="B286" s="64"/>
    </row>
    <row r="287" ht="15">
      <c r="B287" s="64"/>
    </row>
    <row r="288" ht="15">
      <c r="B288" s="64"/>
    </row>
    <row r="289" ht="15">
      <c r="B289" s="64"/>
    </row>
    <row r="290" ht="15">
      <c r="B290" s="64"/>
    </row>
    <row r="291" ht="15">
      <c r="B291" s="64"/>
    </row>
    <row r="292" ht="15">
      <c r="B292" s="64"/>
    </row>
    <row r="293" ht="15">
      <c r="B293" s="64"/>
    </row>
    <row r="294" ht="15">
      <c r="B294" s="64"/>
    </row>
    <row r="295" ht="15">
      <c r="B295" s="64"/>
    </row>
    <row r="296" ht="15">
      <c r="B296" s="64"/>
    </row>
    <row r="297" ht="15">
      <c r="B297" s="64"/>
    </row>
    <row r="298" ht="15">
      <c r="B298" s="64"/>
    </row>
    <row r="299" ht="15">
      <c r="B299" s="64"/>
    </row>
    <row r="300" ht="15">
      <c r="B300" s="64"/>
    </row>
    <row r="301" ht="15">
      <c r="B301" s="64"/>
    </row>
    <row r="302" ht="15">
      <c r="B302" s="64"/>
    </row>
    <row r="303" ht="15">
      <c r="B303" s="64"/>
    </row>
    <row r="304" ht="15">
      <c r="B304" s="64"/>
    </row>
    <row r="305" ht="15">
      <c r="B305" s="64"/>
    </row>
    <row r="306" ht="15">
      <c r="B306" s="64"/>
    </row>
    <row r="307" ht="15">
      <c r="B307" s="64"/>
    </row>
    <row r="308" ht="15">
      <c r="B308" s="64"/>
    </row>
    <row r="309" ht="15">
      <c r="B309" s="64"/>
    </row>
    <row r="310" ht="15">
      <c r="B310" s="64"/>
    </row>
    <row r="311" ht="15">
      <c r="B311" s="64"/>
    </row>
    <row r="312" ht="15">
      <c r="B312" s="64"/>
    </row>
    <row r="313" ht="15">
      <c r="B313" s="64"/>
    </row>
    <row r="314" ht="15">
      <c r="B314" s="64"/>
    </row>
    <row r="315" ht="15">
      <c r="B315" s="64"/>
    </row>
    <row r="316" ht="15">
      <c r="B316" s="64"/>
    </row>
    <row r="317" ht="15">
      <c r="B317" s="64"/>
    </row>
    <row r="318" ht="15">
      <c r="B318" s="64"/>
    </row>
    <row r="319" ht="15">
      <c r="B319" s="64"/>
    </row>
    <row r="320" ht="15">
      <c r="B320" s="64"/>
    </row>
    <row r="321" ht="15">
      <c r="B321" s="64"/>
    </row>
    <row r="322" ht="15">
      <c r="B322" s="64"/>
    </row>
    <row r="323" ht="15">
      <c r="B323" s="64"/>
    </row>
    <row r="324" ht="15">
      <c r="B324" s="64"/>
    </row>
    <row r="325" ht="15">
      <c r="B325" s="64"/>
    </row>
    <row r="326" ht="15">
      <c r="B326" s="64"/>
    </row>
    <row r="327" ht="15">
      <c r="B327" s="64"/>
    </row>
    <row r="328" ht="15">
      <c r="B328" s="64"/>
    </row>
    <row r="329" ht="15">
      <c r="B329" s="64"/>
    </row>
    <row r="330" ht="15">
      <c r="B330" s="64"/>
    </row>
    <row r="331" ht="15">
      <c r="B331" s="64"/>
    </row>
    <row r="332" ht="15">
      <c r="B332" s="64"/>
    </row>
    <row r="333" ht="15">
      <c r="B333" s="64"/>
    </row>
    <row r="334" ht="15">
      <c r="B334" s="64"/>
    </row>
    <row r="335" ht="15">
      <c r="B335" s="64"/>
    </row>
    <row r="336" ht="15">
      <c r="B336" s="64"/>
    </row>
    <row r="337" ht="15">
      <c r="B337" s="64"/>
    </row>
    <row r="338" ht="15">
      <c r="B338" s="64"/>
    </row>
    <row r="339" ht="15">
      <c r="B339" s="64"/>
    </row>
    <row r="340" ht="15">
      <c r="B340" s="64"/>
    </row>
    <row r="341" ht="15">
      <c r="B341" s="64"/>
    </row>
    <row r="342" ht="15">
      <c r="B342" s="64"/>
    </row>
    <row r="343" ht="15">
      <c r="B343" s="64"/>
    </row>
    <row r="344" ht="15">
      <c r="B344" s="64"/>
    </row>
    <row r="345" ht="15">
      <c r="B345" s="64"/>
    </row>
    <row r="346" ht="15">
      <c r="B346" s="64"/>
    </row>
    <row r="347" ht="15">
      <c r="B347" s="64"/>
    </row>
    <row r="348" ht="15">
      <c r="B348" s="64"/>
    </row>
    <row r="349" ht="15">
      <c r="B349" s="64"/>
    </row>
    <row r="350" ht="15">
      <c r="B350" s="64"/>
    </row>
    <row r="351" ht="15">
      <c r="B351" s="64"/>
    </row>
    <row r="352" ht="15">
      <c r="B352" s="64"/>
    </row>
    <row r="353" ht="15">
      <c r="B353" s="64"/>
    </row>
    <row r="354" ht="15">
      <c r="B354" s="64"/>
    </row>
    <row r="355" ht="15">
      <c r="B355" s="64"/>
    </row>
    <row r="356" ht="15">
      <c r="B356" s="64"/>
    </row>
    <row r="357" ht="15">
      <c r="B357" s="64"/>
    </row>
    <row r="358" ht="15">
      <c r="B358" s="64"/>
    </row>
    <row r="359" ht="15">
      <c r="B359" s="64"/>
    </row>
    <row r="360" ht="15">
      <c r="B360" s="64"/>
    </row>
    <row r="361" ht="15">
      <c r="B361" s="64"/>
    </row>
    <row r="362" ht="15">
      <c r="B362" s="64"/>
    </row>
    <row r="363" ht="15">
      <c r="B363" s="64"/>
    </row>
    <row r="364" ht="15">
      <c r="B364" s="64"/>
    </row>
    <row r="365" ht="15">
      <c r="B365" s="64"/>
    </row>
    <row r="366" ht="15">
      <c r="B366" s="64"/>
    </row>
    <row r="367" ht="15">
      <c r="B367" s="64"/>
    </row>
    <row r="368" ht="15">
      <c r="B368" s="64"/>
    </row>
    <row r="369" ht="15">
      <c r="B369" s="64"/>
    </row>
    <row r="370" ht="15">
      <c r="B370" s="64"/>
    </row>
    <row r="371" ht="15">
      <c r="B371" s="64"/>
    </row>
    <row r="372" ht="15">
      <c r="B372" s="64"/>
    </row>
    <row r="373" ht="15">
      <c r="B373" s="64"/>
    </row>
    <row r="374" ht="15">
      <c r="B374" s="64"/>
    </row>
    <row r="375" ht="15">
      <c r="B375" s="64"/>
    </row>
    <row r="376" ht="15">
      <c r="B376" s="64"/>
    </row>
    <row r="377" ht="15">
      <c r="B377" s="64"/>
    </row>
    <row r="378" ht="15">
      <c r="B378" s="64"/>
    </row>
    <row r="379" ht="15">
      <c r="B379" s="64"/>
    </row>
    <row r="380" ht="15">
      <c r="B380" s="64"/>
    </row>
    <row r="381" ht="15">
      <c r="B381" s="64"/>
    </row>
    <row r="382" ht="15">
      <c r="B382" s="64"/>
    </row>
    <row r="383" ht="15">
      <c r="B383" s="64"/>
    </row>
    <row r="384" ht="15">
      <c r="B384" s="64"/>
    </row>
    <row r="385" ht="15">
      <c r="B385" s="64"/>
    </row>
    <row r="386" ht="15">
      <c r="B386" s="64"/>
    </row>
    <row r="387" ht="15">
      <c r="B387" s="64"/>
    </row>
    <row r="388" ht="15">
      <c r="B388" s="64"/>
    </row>
    <row r="389" ht="15">
      <c r="B389" s="64"/>
    </row>
    <row r="390" ht="15">
      <c r="B390" s="64"/>
    </row>
    <row r="391" ht="15">
      <c r="B391" s="64"/>
    </row>
    <row r="392" ht="15">
      <c r="B392" s="64"/>
    </row>
    <row r="393" ht="15">
      <c r="B393" s="64"/>
    </row>
    <row r="394" ht="15">
      <c r="B394" s="64"/>
    </row>
    <row r="395" ht="15">
      <c r="B395" s="64"/>
    </row>
    <row r="396" ht="15">
      <c r="B396" s="64"/>
    </row>
    <row r="397" ht="15">
      <c r="B397" s="64"/>
    </row>
    <row r="398" ht="15">
      <c r="B398" s="64"/>
    </row>
    <row r="399" ht="15">
      <c r="B399" s="64"/>
    </row>
    <row r="400" ht="15">
      <c r="B400" s="64"/>
    </row>
    <row r="401" ht="15">
      <c r="B401" s="64"/>
    </row>
    <row r="402" ht="15">
      <c r="B402" s="64"/>
    </row>
    <row r="403" ht="15">
      <c r="B403" s="64"/>
    </row>
    <row r="404" ht="15">
      <c r="B404" s="64"/>
    </row>
    <row r="405" ht="15">
      <c r="B405" s="64"/>
    </row>
    <row r="406" ht="15">
      <c r="B406" s="64"/>
    </row>
    <row r="407" ht="15">
      <c r="B407" s="64"/>
    </row>
    <row r="408" ht="15">
      <c r="B408" s="64"/>
    </row>
    <row r="409" ht="15">
      <c r="B409" s="64"/>
    </row>
    <row r="410" ht="15">
      <c r="B410" s="64"/>
    </row>
    <row r="411" ht="15">
      <c r="B411" s="64"/>
    </row>
    <row r="412" ht="15">
      <c r="B412" s="64"/>
    </row>
    <row r="413" ht="15">
      <c r="B413" s="64"/>
    </row>
    <row r="414" ht="15">
      <c r="B414" s="64"/>
    </row>
    <row r="415" ht="15">
      <c r="B415" s="64"/>
    </row>
    <row r="416" ht="15">
      <c r="B416" s="64"/>
    </row>
    <row r="417" ht="15">
      <c r="B417" s="64"/>
    </row>
    <row r="418" ht="15">
      <c r="B418" s="64"/>
    </row>
    <row r="419" ht="15">
      <c r="B419" s="64"/>
    </row>
    <row r="420" ht="15">
      <c r="B420" s="64"/>
    </row>
    <row r="421" ht="15">
      <c r="B421" s="64"/>
    </row>
    <row r="422" ht="15">
      <c r="B422" s="64"/>
    </row>
    <row r="423" ht="15">
      <c r="B423" s="64"/>
    </row>
    <row r="424" ht="15">
      <c r="B424" s="64"/>
    </row>
    <row r="425" ht="15">
      <c r="B425" s="64"/>
    </row>
    <row r="426" ht="15">
      <c r="B426" s="64"/>
    </row>
    <row r="427" ht="15">
      <c r="B427" s="64"/>
    </row>
    <row r="428" ht="15">
      <c r="B428" s="64"/>
    </row>
    <row r="429" ht="15">
      <c r="B429" s="64"/>
    </row>
    <row r="430" ht="15">
      <c r="B430" s="64"/>
    </row>
    <row r="431" ht="15">
      <c r="B431" s="64"/>
    </row>
    <row r="432" ht="15">
      <c r="B432" s="64"/>
    </row>
    <row r="433" ht="15">
      <c r="B433" s="64"/>
    </row>
    <row r="434" ht="15">
      <c r="B434" s="64"/>
    </row>
    <row r="435" ht="15">
      <c r="B435" s="64"/>
    </row>
    <row r="436" ht="15">
      <c r="B436" s="64"/>
    </row>
    <row r="437" ht="15">
      <c r="B437" s="64"/>
    </row>
    <row r="438" ht="15">
      <c r="B438" s="64"/>
    </row>
    <row r="439" ht="15">
      <c r="B439" s="64"/>
    </row>
    <row r="440" ht="15">
      <c r="B440" s="64"/>
    </row>
    <row r="441" ht="15">
      <c r="B441" s="64"/>
    </row>
    <row r="442" ht="15">
      <c r="B442" s="64"/>
    </row>
    <row r="443" ht="15">
      <c r="B443" s="64"/>
    </row>
    <row r="444" ht="15">
      <c r="B444" s="64"/>
    </row>
    <row r="445" ht="15">
      <c r="B445" s="64"/>
    </row>
    <row r="446" ht="15">
      <c r="B446" s="64"/>
    </row>
    <row r="447" ht="15">
      <c r="B447" s="64"/>
    </row>
    <row r="448" ht="15">
      <c r="B448" s="64"/>
    </row>
    <row r="449" ht="15">
      <c r="B449" s="64"/>
    </row>
    <row r="450" ht="15">
      <c r="B450" s="64"/>
    </row>
    <row r="451" ht="15">
      <c r="B451" s="64"/>
    </row>
    <row r="452" ht="15">
      <c r="B452" s="64"/>
    </row>
    <row r="453" ht="15">
      <c r="B453" s="64"/>
    </row>
    <row r="454" ht="15">
      <c r="B454" s="64"/>
    </row>
    <row r="455" ht="15">
      <c r="B455" s="64"/>
    </row>
    <row r="456" ht="15">
      <c r="B456" s="64"/>
    </row>
    <row r="457" ht="15">
      <c r="B457" s="64"/>
    </row>
    <row r="458" ht="15">
      <c r="B458" s="64"/>
    </row>
    <row r="459" ht="15">
      <c r="B459" s="64"/>
    </row>
    <row r="460" ht="15">
      <c r="B460" s="64"/>
    </row>
    <row r="461" ht="15">
      <c r="B461" s="64"/>
    </row>
    <row r="462" ht="15">
      <c r="B462" s="64"/>
    </row>
    <row r="463" ht="15">
      <c r="B463" s="64"/>
    </row>
    <row r="464" ht="15">
      <c r="B464" s="64"/>
    </row>
    <row r="465" ht="15">
      <c r="B465" s="64"/>
    </row>
    <row r="466" ht="15">
      <c r="B466" s="64"/>
    </row>
    <row r="467" ht="15">
      <c r="B467" s="64"/>
    </row>
    <row r="468" ht="15">
      <c r="B468" s="64"/>
    </row>
    <row r="469" ht="15">
      <c r="B469" s="64"/>
    </row>
    <row r="470" ht="15">
      <c r="B470" s="64"/>
    </row>
    <row r="471" ht="15">
      <c r="B471" s="64"/>
    </row>
    <row r="472" ht="15">
      <c r="B472" s="64"/>
    </row>
    <row r="473" ht="15">
      <c r="B473" s="64"/>
    </row>
    <row r="474" ht="15">
      <c r="B474" s="64"/>
    </row>
    <row r="475" ht="15">
      <c r="B475" s="64"/>
    </row>
    <row r="476" ht="15">
      <c r="B476" s="64"/>
    </row>
    <row r="477" ht="15">
      <c r="B477" s="64"/>
    </row>
    <row r="478" ht="15">
      <c r="B478" s="64"/>
    </row>
    <row r="479" ht="15">
      <c r="B479" s="64"/>
    </row>
    <row r="480" ht="15">
      <c r="B480" s="64"/>
    </row>
    <row r="481" ht="15">
      <c r="B481" s="64"/>
    </row>
    <row r="482" ht="15">
      <c r="B482" s="64"/>
    </row>
    <row r="483" ht="15">
      <c r="B483" s="64"/>
    </row>
    <row r="484" ht="15">
      <c r="B484" s="64"/>
    </row>
    <row r="485" ht="15">
      <c r="B485" s="64"/>
    </row>
    <row r="486" ht="15">
      <c r="B486" s="64"/>
    </row>
    <row r="487" ht="15">
      <c r="B487" s="64"/>
    </row>
    <row r="488" ht="15">
      <c r="B488" s="64"/>
    </row>
    <row r="489" ht="15">
      <c r="B489" s="64"/>
    </row>
    <row r="490" ht="15">
      <c r="B490" s="64"/>
    </row>
    <row r="491" ht="15">
      <c r="B491" s="64"/>
    </row>
    <row r="492" ht="15">
      <c r="B492" s="64"/>
    </row>
    <row r="493" ht="15">
      <c r="B493" s="64"/>
    </row>
    <row r="494" ht="15">
      <c r="B494" s="64"/>
    </row>
    <row r="495" ht="15">
      <c r="B495" s="64"/>
    </row>
    <row r="496" ht="15">
      <c r="B496" s="64"/>
    </row>
    <row r="497" ht="15">
      <c r="B497" s="64"/>
    </row>
    <row r="498" ht="15">
      <c r="B498" s="64"/>
    </row>
    <row r="499" ht="15">
      <c r="B499" s="64"/>
    </row>
    <row r="500" ht="15">
      <c r="B500" s="64"/>
    </row>
    <row r="501" ht="15">
      <c r="B501" s="64"/>
    </row>
    <row r="502" ht="15">
      <c r="B502" s="64"/>
    </row>
    <row r="503" ht="15">
      <c r="B503" s="64"/>
    </row>
    <row r="504" ht="15">
      <c r="B504" s="64"/>
    </row>
    <row r="505" ht="15">
      <c r="B505" s="64"/>
    </row>
    <row r="506" ht="15">
      <c r="B506" s="64"/>
    </row>
    <row r="507" ht="15">
      <c r="B507" s="64"/>
    </row>
    <row r="508" ht="15">
      <c r="B508" s="64"/>
    </row>
    <row r="509" ht="15">
      <c r="B509" s="64"/>
    </row>
    <row r="510" ht="15">
      <c r="B510" s="64"/>
    </row>
    <row r="511" ht="15">
      <c r="B511" s="64"/>
    </row>
    <row r="512" ht="15">
      <c r="B512" s="64"/>
    </row>
    <row r="513" ht="15">
      <c r="B513" s="64"/>
    </row>
    <row r="514" ht="15">
      <c r="B514" s="64"/>
    </row>
    <row r="515" ht="15">
      <c r="B515" s="64"/>
    </row>
    <row r="516" ht="15">
      <c r="B516" s="64"/>
    </row>
    <row r="517" ht="15">
      <c r="B517" s="64"/>
    </row>
    <row r="518" ht="15">
      <c r="B518" s="64"/>
    </row>
    <row r="519" ht="15">
      <c r="B519" s="64"/>
    </row>
    <row r="520" ht="15">
      <c r="B520" s="64"/>
    </row>
    <row r="521" ht="15">
      <c r="B521" s="64"/>
    </row>
    <row r="522" ht="15">
      <c r="B522" s="64"/>
    </row>
    <row r="523" ht="15">
      <c r="B523" s="64"/>
    </row>
    <row r="524" ht="15">
      <c r="B524" s="64"/>
    </row>
    <row r="525" ht="15">
      <c r="B525" s="64"/>
    </row>
    <row r="526" ht="15">
      <c r="B526" s="64"/>
    </row>
    <row r="527" ht="15">
      <c r="B527" s="64"/>
    </row>
    <row r="528" ht="15">
      <c r="B528" s="64"/>
    </row>
    <row r="529" ht="15">
      <c r="B529" s="64"/>
    </row>
    <row r="530" ht="15">
      <c r="B530" s="64"/>
    </row>
    <row r="531" ht="15">
      <c r="B531" s="64"/>
    </row>
    <row r="532" ht="15">
      <c r="B532" s="64"/>
    </row>
    <row r="533" ht="15">
      <c r="B533" s="64"/>
    </row>
    <row r="534" ht="15">
      <c r="B534" s="64"/>
    </row>
    <row r="535" ht="15">
      <c r="B535" s="64"/>
    </row>
    <row r="536" ht="15">
      <c r="B536" s="64"/>
    </row>
    <row r="537" ht="15">
      <c r="B537" s="64"/>
    </row>
    <row r="538" ht="15">
      <c r="B538" s="64"/>
    </row>
    <row r="539" ht="15">
      <c r="B539" s="64"/>
    </row>
    <row r="540" ht="15">
      <c r="B540" s="64"/>
    </row>
    <row r="541" ht="15">
      <c r="B541" s="64"/>
    </row>
    <row r="542" ht="15">
      <c r="B542" s="64"/>
    </row>
    <row r="543" ht="15">
      <c r="B543" s="64"/>
    </row>
    <row r="544" ht="15">
      <c r="B544" s="64"/>
    </row>
    <row r="545" ht="15">
      <c r="B545" s="64"/>
    </row>
    <row r="546" ht="15">
      <c r="B546" s="64"/>
    </row>
    <row r="547" ht="15">
      <c r="B547" s="64"/>
    </row>
    <row r="548" ht="15">
      <c r="B548" s="64"/>
    </row>
    <row r="549" ht="15">
      <c r="B549" s="64"/>
    </row>
    <row r="550" ht="15">
      <c r="B550" s="64"/>
    </row>
    <row r="551" ht="15">
      <c r="B551" s="64"/>
    </row>
    <row r="552" ht="15">
      <c r="B552" s="64"/>
    </row>
    <row r="553" ht="15">
      <c r="B553" s="64"/>
    </row>
    <row r="554" ht="15">
      <c r="B554" s="64"/>
    </row>
    <row r="555" ht="15">
      <c r="B555" s="64"/>
    </row>
    <row r="556" ht="15">
      <c r="B556" s="64"/>
    </row>
    <row r="557" ht="15">
      <c r="B557" s="64"/>
    </row>
    <row r="558" ht="15">
      <c r="B558" s="64"/>
    </row>
    <row r="559" ht="15">
      <c r="B559" s="64"/>
    </row>
    <row r="560" ht="15">
      <c r="B560" s="64"/>
    </row>
    <row r="561" ht="15">
      <c r="B561" s="64"/>
    </row>
    <row r="562" ht="15">
      <c r="B562" s="64"/>
    </row>
    <row r="563" ht="15">
      <c r="B563" s="64"/>
    </row>
    <row r="564" ht="15">
      <c r="B564" s="64"/>
    </row>
    <row r="565" ht="15">
      <c r="B565" s="64"/>
    </row>
    <row r="566" ht="15">
      <c r="B566" s="64"/>
    </row>
    <row r="567" ht="15">
      <c r="B567" s="64"/>
    </row>
    <row r="568" ht="15">
      <c r="B568" s="64"/>
    </row>
    <row r="569" ht="15">
      <c r="B569" s="64"/>
    </row>
    <row r="570" ht="15">
      <c r="B570" s="64"/>
    </row>
    <row r="571" ht="15">
      <c r="B571" s="64"/>
    </row>
    <row r="572" ht="15">
      <c r="B572" s="64"/>
    </row>
    <row r="573" ht="15">
      <c r="B573" s="64"/>
    </row>
    <row r="574" ht="15">
      <c r="B574" s="64"/>
    </row>
    <row r="575" ht="15">
      <c r="B575" s="64"/>
    </row>
    <row r="576" ht="15">
      <c r="B576" s="64"/>
    </row>
    <row r="577" ht="15">
      <c r="B577" s="64"/>
    </row>
    <row r="578" ht="15">
      <c r="B578" s="64"/>
    </row>
    <row r="579" ht="15">
      <c r="B579" s="64"/>
    </row>
    <row r="580" ht="15">
      <c r="B580" s="64"/>
    </row>
    <row r="581" ht="15">
      <c r="B581" s="64"/>
    </row>
    <row r="582" ht="15">
      <c r="B582" s="64"/>
    </row>
    <row r="583" ht="15">
      <c r="B583" s="64"/>
    </row>
    <row r="584" ht="15">
      <c r="B584" s="64"/>
    </row>
    <row r="585" ht="15">
      <c r="B585" s="64"/>
    </row>
    <row r="586" ht="15">
      <c r="B586" s="64"/>
    </row>
    <row r="587" ht="15">
      <c r="B587" s="64"/>
    </row>
    <row r="588" ht="15">
      <c r="B588" s="64"/>
    </row>
    <row r="589" ht="15">
      <c r="B589" s="64"/>
    </row>
    <row r="590" ht="15">
      <c r="B590" s="64"/>
    </row>
    <row r="591" ht="15">
      <c r="B591" s="64"/>
    </row>
    <row r="592" ht="15">
      <c r="B592" s="64"/>
    </row>
    <row r="593" ht="15">
      <c r="B593" s="64"/>
    </row>
    <row r="594" ht="15">
      <c r="B594" s="64"/>
    </row>
    <row r="595" ht="15">
      <c r="B595" s="64"/>
    </row>
    <row r="596" ht="15">
      <c r="B596" s="64"/>
    </row>
    <row r="597" ht="15">
      <c r="B597" s="64"/>
    </row>
    <row r="598" ht="15">
      <c r="B598" s="64"/>
    </row>
    <row r="599" ht="15">
      <c r="B599" s="64"/>
    </row>
    <row r="600" ht="15">
      <c r="B600" s="64"/>
    </row>
    <row r="601" ht="15">
      <c r="B601" s="64"/>
    </row>
    <row r="602" ht="15">
      <c r="B602" s="64"/>
    </row>
    <row r="603" ht="15">
      <c r="B603" s="64"/>
    </row>
    <row r="604" ht="15">
      <c r="B604" s="64"/>
    </row>
    <row r="605" ht="15">
      <c r="B605" s="64"/>
    </row>
    <row r="606" ht="15">
      <c r="B606" s="64"/>
    </row>
    <row r="607" ht="15">
      <c r="B607" s="64"/>
    </row>
    <row r="608" ht="15">
      <c r="B608" s="64"/>
    </row>
    <row r="609" ht="15">
      <c r="B609" s="64"/>
    </row>
    <row r="610" ht="15">
      <c r="B610" s="64"/>
    </row>
  </sheetData>
  <mergeCells count="65">
    <mergeCell ref="A18:D18"/>
    <mergeCell ref="A23:D23"/>
    <mergeCell ref="A24:D24"/>
    <mergeCell ref="A9:D9"/>
    <mergeCell ref="A15:D15"/>
    <mergeCell ref="A16:D16"/>
    <mergeCell ref="A19:D19"/>
    <mergeCell ref="A10:D10"/>
    <mergeCell ref="A11:D11"/>
    <mergeCell ref="A12:D12"/>
    <mergeCell ref="A14:D14"/>
    <mergeCell ref="A34:D34"/>
    <mergeCell ref="A35:D35"/>
    <mergeCell ref="A36:D36"/>
    <mergeCell ref="A21:D21"/>
    <mergeCell ref="A33:D33"/>
    <mergeCell ref="A29:D29"/>
    <mergeCell ref="A30:D30"/>
    <mergeCell ref="A31:D31"/>
    <mergeCell ref="A25:D25"/>
    <mergeCell ref="A37:D37"/>
    <mergeCell ref="A38:D38"/>
    <mergeCell ref="A39:D39"/>
    <mergeCell ref="A40:D40"/>
    <mergeCell ref="A41:D41"/>
    <mergeCell ref="A42:D42"/>
    <mergeCell ref="A43:D43"/>
    <mergeCell ref="A46:D46"/>
    <mergeCell ref="A45:D45"/>
    <mergeCell ref="A49:D49"/>
    <mergeCell ref="A50:D50"/>
    <mergeCell ref="A51:D51"/>
    <mergeCell ref="A48:D48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4:D64"/>
    <mergeCell ref="A63:D63"/>
    <mergeCell ref="A65:D65"/>
    <mergeCell ref="A66:D66"/>
    <mergeCell ref="A67:D67"/>
    <mergeCell ref="A68:D68"/>
    <mergeCell ref="A73:D73"/>
    <mergeCell ref="A74:D74"/>
    <mergeCell ref="A75:D75"/>
    <mergeCell ref="A69:D69"/>
    <mergeCell ref="A70:D70"/>
    <mergeCell ref="A71:D71"/>
    <mergeCell ref="A72:D72"/>
    <mergeCell ref="A1:E1"/>
    <mergeCell ref="A3:D3"/>
    <mergeCell ref="A6:D6"/>
    <mergeCell ref="A8:D8"/>
    <mergeCell ref="A4:D4"/>
    <mergeCell ref="A26:D26"/>
    <mergeCell ref="A27:D27"/>
    <mergeCell ref="A28:D28"/>
    <mergeCell ref="A22:D22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F82"/>
  <sheetViews>
    <sheetView view="pageBreakPreview" zoomScale="75" zoomScaleSheetLayoutView="75" workbookViewId="0" topLeftCell="A51">
      <selection activeCell="J58" sqref="J58"/>
    </sheetView>
  </sheetViews>
  <sheetFormatPr defaultColWidth="9.00390625" defaultRowHeight="12.75"/>
  <cols>
    <col min="1" max="1" width="61.00390625" style="2" customWidth="1"/>
    <col min="2" max="2" width="18.875" style="2" customWidth="1"/>
    <col min="3" max="3" width="21.875" style="2" customWidth="1"/>
    <col min="4" max="4" width="23.50390625" style="2" customWidth="1"/>
    <col min="5" max="5" width="16.125" style="2" customWidth="1"/>
    <col min="6" max="6" width="17.125" style="2" bestFit="1" customWidth="1"/>
    <col min="7" max="16384" width="9.125" style="2" customWidth="1"/>
  </cols>
  <sheetData>
    <row r="1" ht="18" hidden="1"/>
    <row r="2" spans="1:5" ht="18.75">
      <c r="A2" s="169" t="s">
        <v>238</v>
      </c>
      <c r="B2" s="169"/>
      <c r="C2" s="169"/>
      <c r="D2" s="169"/>
      <c r="E2" s="169"/>
    </row>
    <row r="3" ht="19.5" thickBot="1"/>
    <row r="4" spans="1:5" ht="19.5" thickBot="1">
      <c r="A4" s="179" t="s">
        <v>237</v>
      </c>
      <c r="B4" s="179" t="s">
        <v>52</v>
      </c>
      <c r="C4" s="179" t="s">
        <v>3</v>
      </c>
      <c r="D4" s="160" t="s">
        <v>4</v>
      </c>
      <c r="E4" s="161"/>
    </row>
    <row r="5" spans="1:5" ht="138" customHeight="1" thickBot="1">
      <c r="A5" s="180"/>
      <c r="B5" s="180"/>
      <c r="C5" s="180"/>
      <c r="D5" s="153" t="s">
        <v>46</v>
      </c>
      <c r="E5" s="138" t="s">
        <v>5</v>
      </c>
    </row>
    <row r="6" spans="1:5" ht="19.5" thickBot="1">
      <c r="A6" s="135">
        <v>1</v>
      </c>
      <c r="B6" s="136">
        <v>2</v>
      </c>
      <c r="C6" s="136">
        <v>3</v>
      </c>
      <c r="D6" s="136">
        <v>4</v>
      </c>
      <c r="E6" s="136">
        <v>5</v>
      </c>
    </row>
    <row r="7" spans="1:6" ht="38.25" thickBot="1">
      <c r="A7" s="123" t="s">
        <v>6</v>
      </c>
      <c r="B7" s="120" t="s">
        <v>7</v>
      </c>
      <c r="C7" s="124">
        <f>D7</f>
        <v>72762.94000000002</v>
      </c>
      <c r="D7" s="124">
        <f>'Выплаты учрежд'!D7</f>
        <v>72762.94000000002</v>
      </c>
      <c r="E7" s="139"/>
      <c r="F7" s="32">
        <f>C7+C8-C28</f>
        <v>0</v>
      </c>
    </row>
    <row r="8" spans="1:5" ht="19.5" thickBot="1">
      <c r="A8" s="121" t="s">
        <v>8</v>
      </c>
      <c r="B8" s="120" t="s">
        <v>7</v>
      </c>
      <c r="C8" s="124">
        <f>D8</f>
        <v>25274681.1</v>
      </c>
      <c r="D8" s="124">
        <f>D10+D14+D16+D21+D26+D27</f>
        <v>25274681.1</v>
      </c>
      <c r="E8" s="139"/>
    </row>
    <row r="9" spans="1:5" ht="19.5" thickBot="1">
      <c r="A9" s="123" t="s">
        <v>9</v>
      </c>
      <c r="B9" s="120"/>
      <c r="C9" s="124"/>
      <c r="D9" s="124"/>
      <c r="E9" s="139"/>
    </row>
    <row r="10" spans="1:5" ht="20.25" customHeight="1" thickBot="1">
      <c r="A10" s="123" t="s">
        <v>82</v>
      </c>
      <c r="B10" s="120" t="s">
        <v>7</v>
      </c>
      <c r="C10" s="124">
        <f>D10</f>
        <v>22835388</v>
      </c>
      <c r="D10" s="124">
        <f>D12+D13</f>
        <v>22835388</v>
      </c>
      <c r="E10" s="139"/>
    </row>
    <row r="11" spans="1:5" ht="19.5" thickBot="1">
      <c r="A11" s="123" t="s">
        <v>9</v>
      </c>
      <c r="B11" s="120"/>
      <c r="C11" s="124"/>
      <c r="D11" s="124"/>
      <c r="E11" s="139"/>
    </row>
    <row r="12" spans="1:5" ht="20.25" customHeight="1" thickBot="1">
      <c r="A12" s="123" t="s">
        <v>115</v>
      </c>
      <c r="B12" s="120" t="s">
        <v>7</v>
      </c>
      <c r="C12" s="124">
        <f>D12</f>
        <v>22835388</v>
      </c>
      <c r="D12" s="124">
        <f>МЗ!C7</f>
        <v>22835388</v>
      </c>
      <c r="E12" s="139"/>
    </row>
    <row r="13" spans="1:5" ht="19.5" thickBot="1">
      <c r="A13" s="123" t="s">
        <v>10</v>
      </c>
      <c r="B13" s="120" t="s">
        <v>7</v>
      </c>
      <c r="C13" s="124"/>
      <c r="D13" s="124"/>
      <c r="E13" s="139"/>
    </row>
    <row r="14" spans="1:5" ht="19.5" thickBot="1">
      <c r="A14" s="123" t="s">
        <v>11</v>
      </c>
      <c r="B14" s="120" t="s">
        <v>7</v>
      </c>
      <c r="C14" s="124">
        <f>D14</f>
        <v>1134452.1</v>
      </c>
      <c r="D14" s="124">
        <f>'подарки 1218105'!C7+'1218064 оборуд'!C7+'1217558 младш'!C7+'1217554 инвалиды'!C7+'1217744'!C8+'1211021 регион'!C7</f>
        <v>1134452.1</v>
      </c>
      <c r="E14" s="139"/>
    </row>
    <row r="15" spans="1:5" ht="19.5" thickBot="1">
      <c r="A15" s="123" t="s">
        <v>12</v>
      </c>
      <c r="B15" s="120"/>
      <c r="C15" s="124"/>
      <c r="D15" s="124"/>
      <c r="E15" s="139"/>
    </row>
    <row r="16" spans="1:5" ht="75.75" thickBot="1">
      <c r="A16" s="123" t="s">
        <v>125</v>
      </c>
      <c r="B16" s="120" t="s">
        <v>7</v>
      </c>
      <c r="C16" s="124">
        <f>D16</f>
        <v>1207841</v>
      </c>
      <c r="D16" s="124">
        <f>D18+D19</f>
        <v>1207841</v>
      </c>
      <c r="E16" s="139"/>
    </row>
    <row r="17" spans="1:5" ht="19.5" thickBot="1">
      <c r="A17" s="123" t="s">
        <v>9</v>
      </c>
      <c r="B17" s="120"/>
      <c r="C17" s="124"/>
      <c r="D17" s="124"/>
      <c r="E17" s="139"/>
    </row>
    <row r="18" spans="1:5" ht="38.25" thickBot="1">
      <c r="A18" s="123" t="s">
        <v>116</v>
      </c>
      <c r="B18" s="120" t="s">
        <v>7</v>
      </c>
      <c r="C18" s="124">
        <f>D18</f>
        <v>1207841</v>
      </c>
      <c r="D18" s="124">
        <f>'Выплаты учрежд'!E7</f>
        <v>1207841</v>
      </c>
      <c r="E18" s="139"/>
    </row>
    <row r="19" spans="1:5" ht="19.5" thickBot="1">
      <c r="A19" s="123" t="s">
        <v>10</v>
      </c>
      <c r="B19" s="120" t="s">
        <v>7</v>
      </c>
      <c r="C19" s="124"/>
      <c r="D19" s="124"/>
      <c r="E19" s="139"/>
    </row>
    <row r="20" spans="1:5" ht="18" hidden="1" thickBot="1">
      <c r="A20" s="123"/>
      <c r="B20" s="120"/>
      <c r="C20" s="124"/>
      <c r="D20" s="124"/>
      <c r="E20" s="139"/>
    </row>
    <row r="21" spans="1:5" ht="38.25" thickBot="1">
      <c r="A21" s="123" t="s">
        <v>13</v>
      </c>
      <c r="B21" s="120" t="s">
        <v>7</v>
      </c>
      <c r="C21" s="124">
        <f>D21</f>
        <v>97000</v>
      </c>
      <c r="D21" s="124">
        <f>D23+D24</f>
        <v>97000</v>
      </c>
      <c r="E21" s="139"/>
    </row>
    <row r="22" spans="1:5" ht="19.5" thickBot="1">
      <c r="A22" s="123" t="s">
        <v>14</v>
      </c>
      <c r="B22" s="120"/>
      <c r="C22" s="124"/>
      <c r="D22" s="124"/>
      <c r="E22" s="139"/>
    </row>
    <row r="23" spans="1:5" ht="38.25" thickBot="1">
      <c r="A23" s="123" t="s">
        <v>236</v>
      </c>
      <c r="B23" s="120" t="s">
        <v>7</v>
      </c>
      <c r="C23" s="124">
        <f>D23</f>
        <v>97000</v>
      </c>
      <c r="D23" s="124">
        <f>'Выплаты учрежд'!F7</f>
        <v>97000</v>
      </c>
      <c r="E23" s="139"/>
    </row>
    <row r="24" spans="1:5" ht="19.5" thickBot="1">
      <c r="A24" s="123" t="s">
        <v>10</v>
      </c>
      <c r="B24" s="120" t="s">
        <v>7</v>
      </c>
      <c r="C24" s="124"/>
      <c r="D24" s="124"/>
      <c r="E24" s="139"/>
    </row>
    <row r="25" spans="1:5" ht="18" hidden="1" thickBot="1">
      <c r="A25" s="123"/>
      <c r="B25" s="120"/>
      <c r="C25" s="124"/>
      <c r="D25" s="124"/>
      <c r="E25" s="139"/>
    </row>
    <row r="26" spans="1:5" ht="19.5" thickBot="1">
      <c r="A26" s="123" t="s">
        <v>15</v>
      </c>
      <c r="B26" s="120" t="s">
        <v>7</v>
      </c>
      <c r="C26" s="124">
        <f>D26</f>
        <v>0</v>
      </c>
      <c r="D26" s="124"/>
      <c r="E26" s="139"/>
    </row>
    <row r="27" spans="1:5" ht="38.25" thickBot="1">
      <c r="A27" s="123" t="s">
        <v>16</v>
      </c>
      <c r="B27" s="120" t="s">
        <v>7</v>
      </c>
      <c r="C27" s="124">
        <f>D27</f>
        <v>0</v>
      </c>
      <c r="D27" s="124"/>
      <c r="E27" s="139"/>
    </row>
    <row r="28" spans="1:5" ht="19.5" thickBot="1">
      <c r="A28" s="121" t="s">
        <v>17</v>
      </c>
      <c r="B28" s="120"/>
      <c r="C28" s="122">
        <f>D28</f>
        <v>25347444.040000003</v>
      </c>
      <c r="D28" s="122">
        <f>D30+D37+D45+D48+D52+D53+D59</f>
        <v>25347444.040000003</v>
      </c>
      <c r="E28" s="139"/>
    </row>
    <row r="29" spans="1:5" ht="19.5" thickBot="1">
      <c r="A29" s="123" t="s">
        <v>230</v>
      </c>
      <c r="B29" s="120"/>
      <c r="C29" s="124"/>
      <c r="D29" s="124"/>
      <c r="E29" s="139"/>
    </row>
    <row r="30" spans="1:5" ht="38.25" thickBot="1">
      <c r="A30" s="132" t="s">
        <v>18</v>
      </c>
      <c r="B30" s="142">
        <v>210</v>
      </c>
      <c r="C30" s="124">
        <f>D30</f>
        <v>19774030.82</v>
      </c>
      <c r="D30" s="128">
        <f>D32+D34+D35</f>
        <v>19774030.82</v>
      </c>
      <c r="E30" s="126"/>
    </row>
    <row r="31" spans="1:5" ht="19.5" thickBot="1">
      <c r="A31" s="126" t="s">
        <v>229</v>
      </c>
      <c r="B31" s="143"/>
      <c r="C31" s="131"/>
      <c r="D31" s="124"/>
      <c r="E31" s="139"/>
    </row>
    <row r="32" spans="1:5" ht="19.5" thickBot="1">
      <c r="A32" s="137" t="s">
        <v>19</v>
      </c>
      <c r="B32" s="144">
        <v>211</v>
      </c>
      <c r="C32" s="128">
        <f>D32</f>
        <v>15156874.67</v>
      </c>
      <c r="D32" s="128">
        <f>МЗ!C11+'Выплаты учрежд'!C11+'1217558 младш'!C11+'1211021 регион'!C11</f>
        <v>15156874.67</v>
      </c>
      <c r="E32" s="139"/>
    </row>
    <row r="33" spans="1:5" ht="58.5" customHeight="1" thickBot="1">
      <c r="A33" s="126" t="s">
        <v>119</v>
      </c>
      <c r="B33" s="144"/>
      <c r="C33" s="59">
        <f>D33</f>
        <v>213725</v>
      </c>
      <c r="D33" s="59">
        <v>213725</v>
      </c>
      <c r="E33" s="139"/>
    </row>
    <row r="34" spans="1:5" ht="19.5" thickBot="1">
      <c r="A34" s="137" t="s">
        <v>20</v>
      </c>
      <c r="B34" s="144">
        <v>212</v>
      </c>
      <c r="C34" s="128">
        <f aca="true" t="shared" si="0" ref="C34:C59">D34</f>
        <v>24505</v>
      </c>
      <c r="D34" s="128">
        <f>МЗ!C12+'Выплаты учрежд'!C12</f>
        <v>24505</v>
      </c>
      <c r="E34" s="139"/>
    </row>
    <row r="35" spans="1:5" ht="19.5" thickBot="1">
      <c r="A35" s="137" t="s">
        <v>21</v>
      </c>
      <c r="B35" s="145">
        <v>213</v>
      </c>
      <c r="C35" s="146">
        <f t="shared" si="0"/>
        <v>4592651.15</v>
      </c>
      <c r="D35" s="146">
        <f>МЗ!C13+'Выплаты учрежд'!C13+'1217558 младш'!C13+'1211021 регион'!C13</f>
        <v>4592651.15</v>
      </c>
      <c r="E35" s="139"/>
    </row>
    <row r="36" spans="1:5" ht="60.75" customHeight="1" thickBot="1">
      <c r="A36" s="129" t="s">
        <v>120</v>
      </c>
      <c r="B36" s="144"/>
      <c r="C36" s="59">
        <f t="shared" si="0"/>
        <v>64545</v>
      </c>
      <c r="D36" s="59">
        <v>64545</v>
      </c>
      <c r="E36" s="147"/>
    </row>
    <row r="37" spans="1:5" ht="19.5" thickBot="1">
      <c r="A37" s="137" t="s">
        <v>22</v>
      </c>
      <c r="B37" s="145">
        <v>220</v>
      </c>
      <c r="C37" s="146">
        <f t="shared" si="0"/>
        <v>2655115.3000000003</v>
      </c>
      <c r="D37" s="146">
        <f>D39+D40+D41+D42+D43+D44</f>
        <v>2655115.3000000003</v>
      </c>
      <c r="E37" s="139"/>
    </row>
    <row r="38" spans="1:5" ht="19.5" thickBot="1">
      <c r="A38" s="123" t="s">
        <v>229</v>
      </c>
      <c r="B38" s="120"/>
      <c r="C38" s="124"/>
      <c r="D38" s="146"/>
      <c r="E38" s="139"/>
    </row>
    <row r="39" spans="1:5" ht="19.5" thickBot="1">
      <c r="A39" s="123" t="s">
        <v>23</v>
      </c>
      <c r="B39" s="120">
        <v>221</v>
      </c>
      <c r="C39" s="124">
        <f t="shared" si="0"/>
        <v>48692.78</v>
      </c>
      <c r="D39" s="146">
        <f>МЗ!C16+'Выплаты учрежд'!C16</f>
        <v>48692.78</v>
      </c>
      <c r="E39" s="139"/>
    </row>
    <row r="40" spans="1:5" ht="19.5" thickBot="1">
      <c r="A40" s="123" t="s">
        <v>24</v>
      </c>
      <c r="B40" s="120">
        <v>222</v>
      </c>
      <c r="C40" s="124">
        <f t="shared" si="0"/>
        <v>206446</v>
      </c>
      <c r="D40" s="124">
        <f>МЗ!C17+'Выплаты учрежд'!C17</f>
        <v>206446</v>
      </c>
      <c r="E40" s="139"/>
    </row>
    <row r="41" spans="1:5" ht="19.5" thickBot="1">
      <c r="A41" s="123" t="s">
        <v>25</v>
      </c>
      <c r="B41" s="120">
        <v>223</v>
      </c>
      <c r="C41" s="124">
        <f t="shared" si="0"/>
        <v>1219780</v>
      </c>
      <c r="D41" s="124">
        <f>МЗ!C18+'Выплаты учрежд'!C18</f>
        <v>1219780</v>
      </c>
      <c r="E41" s="139"/>
    </row>
    <row r="42" spans="1:5" ht="19.5" thickBot="1">
      <c r="A42" s="123" t="s">
        <v>26</v>
      </c>
      <c r="B42" s="120">
        <v>224</v>
      </c>
      <c r="C42" s="124">
        <f t="shared" si="0"/>
        <v>0</v>
      </c>
      <c r="D42" s="124"/>
      <c r="E42" s="139"/>
    </row>
    <row r="43" spans="1:5" ht="19.5" thickBot="1">
      <c r="A43" s="123" t="s">
        <v>27</v>
      </c>
      <c r="B43" s="120">
        <v>225</v>
      </c>
      <c r="C43" s="124">
        <f t="shared" si="0"/>
        <v>684761</v>
      </c>
      <c r="D43" s="124">
        <f>МЗ!C20+'Выплаты учрежд'!C20+'1028938 капремонт'!C20+'1218062 ремонты'!C20</f>
        <v>684761</v>
      </c>
      <c r="E43" s="139"/>
    </row>
    <row r="44" spans="1:5" ht="19.5" thickBot="1">
      <c r="A44" s="123" t="s">
        <v>28</v>
      </c>
      <c r="B44" s="120">
        <v>226</v>
      </c>
      <c r="C44" s="124">
        <f t="shared" si="0"/>
        <v>495435.52</v>
      </c>
      <c r="D44" s="124">
        <f>МЗ!C21+'Выплаты учрежд'!C21</f>
        <v>495435.52</v>
      </c>
      <c r="E44" s="139"/>
    </row>
    <row r="45" spans="1:5" ht="20.25" customHeight="1" thickBot="1">
      <c r="A45" s="126" t="s">
        <v>53</v>
      </c>
      <c r="B45" s="127">
        <v>240</v>
      </c>
      <c r="C45" s="131">
        <f t="shared" si="0"/>
        <v>0</v>
      </c>
      <c r="D45" s="128">
        <f>D47</f>
        <v>0</v>
      </c>
      <c r="E45" s="126"/>
    </row>
    <row r="46" spans="1:5" ht="19.5" thickBot="1">
      <c r="A46" s="123" t="s">
        <v>229</v>
      </c>
      <c r="B46" s="120"/>
      <c r="C46" s="124"/>
      <c r="D46" s="124"/>
      <c r="E46" s="139"/>
    </row>
    <row r="47" spans="1:5" ht="38.25" thickBot="1">
      <c r="A47" s="123" t="s">
        <v>29</v>
      </c>
      <c r="B47" s="120">
        <v>241</v>
      </c>
      <c r="C47" s="124">
        <f t="shared" si="0"/>
        <v>0</v>
      </c>
      <c r="D47" s="124"/>
      <c r="E47" s="139"/>
    </row>
    <row r="48" spans="1:5" ht="19.5" thickBot="1">
      <c r="A48" s="123" t="s">
        <v>30</v>
      </c>
      <c r="B48" s="120">
        <v>260</v>
      </c>
      <c r="C48" s="124">
        <f t="shared" si="0"/>
        <v>0</v>
      </c>
      <c r="D48" s="124">
        <f>D50+D51</f>
        <v>0</v>
      </c>
      <c r="E48" s="139"/>
    </row>
    <row r="49" spans="1:5" ht="19.5" thickBot="1">
      <c r="A49" s="126" t="s">
        <v>229</v>
      </c>
      <c r="B49" s="127"/>
      <c r="C49" s="131"/>
      <c r="D49" s="131"/>
      <c r="E49" s="147"/>
    </row>
    <row r="50" spans="1:5" ht="19.5" thickBot="1">
      <c r="A50" s="123" t="s">
        <v>31</v>
      </c>
      <c r="B50" s="120">
        <v>262</v>
      </c>
      <c r="C50" s="124">
        <f t="shared" si="0"/>
        <v>0</v>
      </c>
      <c r="D50" s="124"/>
      <c r="E50" s="139"/>
    </row>
    <row r="51" spans="1:5" ht="42" customHeight="1" thickBot="1">
      <c r="A51" s="132" t="s">
        <v>32</v>
      </c>
      <c r="B51" s="142">
        <v>263</v>
      </c>
      <c r="C51" s="124">
        <f t="shared" si="0"/>
        <v>0</v>
      </c>
      <c r="D51" s="134"/>
      <c r="E51" s="132"/>
    </row>
    <row r="52" spans="1:5" ht="19.5" thickBot="1">
      <c r="A52" s="126" t="s">
        <v>33</v>
      </c>
      <c r="B52" s="127">
        <v>290</v>
      </c>
      <c r="C52" s="124">
        <f t="shared" si="0"/>
        <v>28799</v>
      </c>
      <c r="D52" s="131">
        <f>МЗ!C29+'подарки 1218105'!C29</f>
        <v>28799</v>
      </c>
      <c r="E52" s="147"/>
    </row>
    <row r="53" spans="1:5" ht="19.5" thickBot="1">
      <c r="A53" s="126" t="s">
        <v>34</v>
      </c>
      <c r="B53" s="127">
        <v>300</v>
      </c>
      <c r="C53" s="124">
        <f t="shared" si="0"/>
        <v>2889498.9200000004</v>
      </c>
      <c r="D53" s="128">
        <f>D55+D56+D57+D58</f>
        <v>2889498.9200000004</v>
      </c>
      <c r="E53" s="126"/>
    </row>
    <row r="54" spans="1:5" ht="19.5" thickBot="1">
      <c r="A54" s="123" t="s">
        <v>229</v>
      </c>
      <c r="B54" s="120"/>
      <c r="C54" s="124">
        <f t="shared" si="0"/>
        <v>0</v>
      </c>
      <c r="D54" s="124"/>
      <c r="E54" s="139"/>
    </row>
    <row r="55" spans="1:5" ht="19.5" thickBot="1">
      <c r="A55" s="123" t="s">
        <v>35</v>
      </c>
      <c r="B55" s="120">
        <v>310</v>
      </c>
      <c r="C55" s="124">
        <f t="shared" si="0"/>
        <v>222938.1</v>
      </c>
      <c r="D55" s="124">
        <f>МЗ!C32+'Выплаты учрежд'!C32+'1218064 оборуд'!C32+'1217744'!C33</f>
        <v>222938.1</v>
      </c>
      <c r="E55" s="139"/>
    </row>
    <row r="56" spans="1:5" ht="38.25" thickBot="1">
      <c r="A56" s="123" t="s">
        <v>36</v>
      </c>
      <c r="B56" s="120">
        <v>320</v>
      </c>
      <c r="C56" s="124">
        <f t="shared" si="0"/>
        <v>0</v>
      </c>
      <c r="D56" s="124"/>
      <c r="E56" s="139"/>
    </row>
    <row r="57" spans="1:5" ht="20.25" customHeight="1" thickBot="1">
      <c r="A57" s="126" t="s">
        <v>37</v>
      </c>
      <c r="B57" s="127">
        <v>330</v>
      </c>
      <c r="C57" s="124">
        <f t="shared" si="0"/>
        <v>0</v>
      </c>
      <c r="D57" s="128"/>
      <c r="E57" s="126"/>
    </row>
    <row r="58" spans="1:5" ht="19.5" thickBot="1">
      <c r="A58" s="123" t="s">
        <v>38</v>
      </c>
      <c r="B58" s="120">
        <v>340</v>
      </c>
      <c r="C58" s="124">
        <f t="shared" si="0"/>
        <v>2666560.8200000003</v>
      </c>
      <c r="D58" s="124">
        <f>МЗ!C35+'Выплаты учрежд'!C35+'1217554 инвалиды'!C35</f>
        <v>2666560.8200000003</v>
      </c>
      <c r="E58" s="139"/>
    </row>
    <row r="59" spans="1:5" ht="19.5" thickBot="1">
      <c r="A59" s="123" t="s">
        <v>39</v>
      </c>
      <c r="B59" s="120">
        <v>500</v>
      </c>
      <c r="C59" s="124">
        <f t="shared" si="0"/>
        <v>0</v>
      </c>
      <c r="D59" s="124">
        <f>D61+D63</f>
        <v>0</v>
      </c>
      <c r="E59" s="139"/>
    </row>
    <row r="60" spans="1:5" ht="19.5" thickBot="1">
      <c r="A60" s="123" t="s">
        <v>229</v>
      </c>
      <c r="B60" s="120"/>
      <c r="C60" s="124"/>
      <c r="D60" s="124"/>
      <c r="E60" s="139"/>
    </row>
    <row r="61" spans="1:5" ht="18.75">
      <c r="A61" s="162" t="s">
        <v>40</v>
      </c>
      <c r="B61" s="142"/>
      <c r="C61" s="164"/>
      <c r="D61" s="164"/>
      <c r="E61" s="162"/>
    </row>
    <row r="62" spans="1:5" ht="19.5" thickBot="1">
      <c r="A62" s="163"/>
      <c r="B62" s="120">
        <v>520</v>
      </c>
      <c r="C62" s="165"/>
      <c r="D62" s="165"/>
      <c r="E62" s="163"/>
    </row>
    <row r="63" spans="1:5" ht="18.75">
      <c r="A63" s="162" t="s">
        <v>41</v>
      </c>
      <c r="B63" s="142"/>
      <c r="C63" s="182"/>
      <c r="D63" s="182"/>
      <c r="E63" s="162"/>
    </row>
    <row r="64" spans="1:5" ht="19.5" thickBot="1">
      <c r="A64" s="163"/>
      <c r="B64" s="120">
        <v>530</v>
      </c>
      <c r="C64" s="183"/>
      <c r="D64" s="183"/>
      <c r="E64" s="163"/>
    </row>
    <row r="65" spans="1:5" ht="19.5" thickBot="1">
      <c r="A65" s="123" t="s">
        <v>228</v>
      </c>
      <c r="B65" s="120"/>
      <c r="C65" s="148"/>
      <c r="D65" s="148"/>
      <c r="E65" s="139"/>
    </row>
    <row r="66" spans="1:5" ht="19.5" thickBot="1">
      <c r="A66" s="123" t="s">
        <v>43</v>
      </c>
      <c r="B66" s="120" t="s">
        <v>7</v>
      </c>
      <c r="C66" s="148"/>
      <c r="D66" s="148"/>
      <c r="E66" s="139"/>
    </row>
    <row r="67" ht="18.75"/>
    <row r="68" spans="1:5" ht="18.75">
      <c r="A68" s="11" t="s">
        <v>127</v>
      </c>
      <c r="B68" s="11"/>
      <c r="C68" s="87"/>
      <c r="D68" s="167" t="s">
        <v>129</v>
      </c>
      <c r="E68" s="167"/>
    </row>
    <row r="69" spans="1:5" ht="18.75">
      <c r="A69" s="98" t="s">
        <v>44</v>
      </c>
      <c r="C69" s="97" t="s">
        <v>102</v>
      </c>
      <c r="D69" s="181" t="s">
        <v>51</v>
      </c>
      <c r="E69" s="181"/>
    </row>
    <row r="70" spans="3:4" ht="18.75">
      <c r="C70" s="1"/>
      <c r="D70" s="1"/>
    </row>
    <row r="71" spans="3:4" ht="18.75">
      <c r="C71" s="1"/>
      <c r="D71" s="1"/>
    </row>
    <row r="72" spans="1:5" ht="18.75">
      <c r="A72" s="2" t="s">
        <v>47</v>
      </c>
      <c r="C72" s="87"/>
      <c r="D72" s="167" t="s">
        <v>49</v>
      </c>
      <c r="E72" s="167"/>
    </row>
    <row r="73" spans="3:5" ht="18.75">
      <c r="C73" s="97" t="s">
        <v>102</v>
      </c>
      <c r="D73" s="181" t="s">
        <v>51</v>
      </c>
      <c r="E73" s="181"/>
    </row>
    <row r="74" spans="3:4" ht="18.75">
      <c r="C74" s="1"/>
      <c r="D74" s="1"/>
    </row>
    <row r="75" spans="1:5" ht="18.75">
      <c r="A75" s="2" t="s">
        <v>48</v>
      </c>
      <c r="C75" s="87"/>
      <c r="D75" s="167" t="s">
        <v>50</v>
      </c>
      <c r="E75" s="167"/>
    </row>
    <row r="76" spans="3:5" ht="18.75">
      <c r="C76" s="97" t="s">
        <v>102</v>
      </c>
      <c r="D76" s="181" t="s">
        <v>51</v>
      </c>
      <c r="E76" s="181"/>
    </row>
    <row r="77" ht="18.75"/>
    <row r="78" ht="18.75">
      <c r="A78" s="2" t="s">
        <v>62</v>
      </c>
    </row>
    <row r="79" spans="1:5" ht="18.75">
      <c r="A79" s="2" t="s">
        <v>117</v>
      </c>
      <c r="B79" s="11"/>
      <c r="C79" s="87"/>
      <c r="D79" s="167" t="s">
        <v>240</v>
      </c>
      <c r="E79" s="167"/>
    </row>
    <row r="80" spans="1:5" ht="18.75">
      <c r="A80" s="2" t="s">
        <v>63</v>
      </c>
      <c r="B80" s="11"/>
      <c r="C80" s="97" t="s">
        <v>102</v>
      </c>
      <c r="D80" s="181" t="s">
        <v>51</v>
      </c>
      <c r="E80" s="181"/>
    </row>
    <row r="81" ht="18.75"/>
    <row r="82" ht="18.75">
      <c r="A82" s="2" t="s">
        <v>246</v>
      </c>
    </row>
    <row r="97" ht="18.75"/>
    <row r="98" ht="18.75"/>
    <row r="99" ht="18.75"/>
  </sheetData>
  <mergeCells count="21">
    <mergeCell ref="A2:E2"/>
    <mergeCell ref="D75:E75"/>
    <mergeCell ref="D76:E76"/>
    <mergeCell ref="D79:E79"/>
    <mergeCell ref="A63:A64"/>
    <mergeCell ref="C63:C64"/>
    <mergeCell ref="D63:D64"/>
    <mergeCell ref="E63:E64"/>
    <mergeCell ref="B4:B5"/>
    <mergeCell ref="C4:C5"/>
    <mergeCell ref="D80:E80"/>
    <mergeCell ref="D68:E68"/>
    <mergeCell ref="D69:E69"/>
    <mergeCell ref="D72:E72"/>
    <mergeCell ref="D73:E73"/>
    <mergeCell ref="D4:E4"/>
    <mergeCell ref="A61:A62"/>
    <mergeCell ref="C61:C62"/>
    <mergeCell ref="D61:D62"/>
    <mergeCell ref="E61:E62"/>
    <mergeCell ref="A4:A5"/>
  </mergeCells>
  <printOptions/>
  <pageMargins left="0.68" right="0.3" top="0.43" bottom="0.35" header="0.31" footer="0.27"/>
  <pageSetup fitToHeight="2" fitToWidth="1" horizontalDpi="600" verticalDpi="600" orientation="portrait" paperSize="9" scale="67" r:id="rId3"/>
  <rowBreaks count="1" manualBreakCount="1">
    <brk id="47" max="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59"/>
  <sheetViews>
    <sheetView view="pageBreakPreview" zoomScale="80" zoomScaleSheetLayoutView="80" workbookViewId="0" topLeftCell="A25">
      <selection activeCell="A11" sqref="A11:IV18"/>
    </sheetView>
  </sheetViews>
  <sheetFormatPr defaultColWidth="9.00390625" defaultRowHeight="12.75"/>
  <cols>
    <col min="1" max="1" width="43.00390625" style="2" customWidth="1"/>
    <col min="2" max="2" width="16.125" style="1" customWidth="1"/>
    <col min="3" max="3" width="17.625" style="2" customWidth="1"/>
    <col min="4" max="4" width="19.375" style="2" customWidth="1"/>
    <col min="5" max="5" width="20.875" style="2" customWidth="1"/>
    <col min="6" max="6" width="19.375" style="2" customWidth="1"/>
    <col min="7" max="7" width="9.125" style="2" customWidth="1"/>
    <col min="8" max="8" width="18.375" style="33" bestFit="1" customWidth="1"/>
    <col min="9" max="9" width="15.625" style="33" customWidth="1"/>
    <col min="10" max="16384" width="9.125" style="2" customWidth="1"/>
  </cols>
  <sheetData>
    <row r="1" spans="1:6" ht="23.25" customHeight="1">
      <c r="A1" s="169" t="s">
        <v>55</v>
      </c>
      <c r="B1" s="169"/>
      <c r="C1" s="169"/>
      <c r="D1" s="169"/>
      <c r="E1" s="169"/>
      <c r="F1" s="169"/>
    </row>
    <row r="2" ht="18.75"/>
    <row r="3" spans="3:6" ht="19.5" thickBot="1">
      <c r="C3" s="1"/>
      <c r="D3" s="1"/>
      <c r="E3" s="1"/>
      <c r="F3" s="1" t="s">
        <v>56</v>
      </c>
    </row>
    <row r="4" spans="1:6" ht="18.75" customHeight="1" thickBot="1">
      <c r="A4" s="179" t="s">
        <v>0</v>
      </c>
      <c r="B4" s="179" t="s">
        <v>65</v>
      </c>
      <c r="C4" s="179" t="s">
        <v>87</v>
      </c>
      <c r="D4" s="160" t="s">
        <v>4</v>
      </c>
      <c r="E4" s="184"/>
      <c r="F4" s="161"/>
    </row>
    <row r="5" spans="1:6" ht="144.75" customHeight="1" thickBot="1">
      <c r="A5" s="180"/>
      <c r="B5" s="180"/>
      <c r="C5" s="180"/>
      <c r="D5" s="116" t="s">
        <v>68</v>
      </c>
      <c r="E5" s="138" t="s">
        <v>67</v>
      </c>
      <c r="F5" s="138" t="s">
        <v>66</v>
      </c>
    </row>
    <row r="6" spans="1:6" ht="19.5" thickBot="1">
      <c r="A6" s="135">
        <v>1</v>
      </c>
      <c r="B6" s="136">
        <v>2</v>
      </c>
      <c r="C6" s="136">
        <v>3</v>
      </c>
      <c r="D6" s="136">
        <v>4</v>
      </c>
      <c r="E6" s="136">
        <v>5</v>
      </c>
      <c r="F6" s="136">
        <v>6</v>
      </c>
    </row>
    <row r="7" spans="1:10" ht="19.5" thickBot="1">
      <c r="A7" s="121" t="s">
        <v>17</v>
      </c>
      <c r="B7" s="120"/>
      <c r="C7" s="122">
        <f>C9+C14+C22+C25+C29+C30+C36</f>
        <v>22835388</v>
      </c>
      <c r="D7" s="122">
        <f>D9+D14+D22+D25+D29+D30+D36</f>
        <v>5239347</v>
      </c>
      <c r="E7" s="122">
        <f>E9+E14+E22+E25+E29+E30+E36</f>
        <v>5541330</v>
      </c>
      <c r="F7" s="122">
        <f>F9+F14+F22+F25+F29+F30+F36</f>
        <v>12054711</v>
      </c>
      <c r="G7" s="32"/>
      <c r="H7" s="53"/>
      <c r="I7" s="53"/>
      <c r="J7" s="32"/>
    </row>
    <row r="8" spans="1:10" ht="19.5" thickBot="1">
      <c r="A8" s="123" t="s">
        <v>14</v>
      </c>
      <c r="B8" s="120"/>
      <c r="C8" s="124"/>
      <c r="D8" s="124"/>
      <c r="E8" s="125"/>
      <c r="F8" s="124"/>
      <c r="G8" s="32"/>
      <c r="H8" s="53"/>
      <c r="I8" s="53"/>
      <c r="J8" s="32"/>
    </row>
    <row r="9" spans="1:10" ht="39" customHeight="1" thickBot="1">
      <c r="A9" s="126" t="s">
        <v>18</v>
      </c>
      <c r="B9" s="127">
        <v>210</v>
      </c>
      <c r="C9" s="128">
        <f>C11+C12+C13</f>
        <v>19033930</v>
      </c>
      <c r="D9" s="128">
        <f>D11+D12+D13</f>
        <v>3802703</v>
      </c>
      <c r="E9" s="128">
        <f>E11+E12+E13</f>
        <v>3326717</v>
      </c>
      <c r="F9" s="128">
        <f>F11+F12+F13</f>
        <v>11904510</v>
      </c>
      <c r="G9" s="32"/>
      <c r="H9" s="53"/>
      <c r="I9" s="53"/>
      <c r="J9" s="32"/>
    </row>
    <row r="10" spans="1:8" ht="19.5" thickBot="1">
      <c r="A10" s="129" t="s">
        <v>229</v>
      </c>
      <c r="B10" s="130"/>
      <c r="C10" s="131"/>
      <c r="D10" s="124"/>
      <c r="E10" s="124"/>
      <c r="F10" s="124"/>
      <c r="H10" s="53"/>
    </row>
    <row r="11" spans="1:6" ht="21.75" customHeight="1" thickBot="1">
      <c r="A11" s="123" t="s">
        <v>19</v>
      </c>
      <c r="B11" s="120">
        <v>211</v>
      </c>
      <c r="C11" s="124">
        <f>D11+E11+F11</f>
        <v>14601237</v>
      </c>
      <c r="D11" s="124">
        <v>2913320</v>
      </c>
      <c r="E11" s="124">
        <v>2547740</v>
      </c>
      <c r="F11" s="124">
        <f>9140177</f>
        <v>9140177</v>
      </c>
    </row>
    <row r="12" spans="1:6" ht="21.75" customHeight="1" thickBot="1">
      <c r="A12" s="123" t="s">
        <v>20</v>
      </c>
      <c r="B12" s="120">
        <v>212</v>
      </c>
      <c r="C12" s="124">
        <f>D12+E12+F12</f>
        <v>23120</v>
      </c>
      <c r="D12" s="124">
        <v>9560</v>
      </c>
      <c r="E12" s="124">
        <v>9560</v>
      </c>
      <c r="F12" s="124">
        <v>4000</v>
      </c>
    </row>
    <row r="13" spans="1:6" ht="21.75" customHeight="1" thickBot="1">
      <c r="A13" s="123" t="s">
        <v>21</v>
      </c>
      <c r="B13" s="120">
        <v>213</v>
      </c>
      <c r="C13" s="124">
        <f>D13+E13+F13</f>
        <v>4409573</v>
      </c>
      <c r="D13" s="124">
        <v>879823</v>
      </c>
      <c r="E13" s="124">
        <v>769417</v>
      </c>
      <c r="F13" s="124">
        <v>2760333</v>
      </c>
    </row>
    <row r="14" spans="1:6" ht="21.75" customHeight="1" thickBot="1">
      <c r="A14" s="123" t="s">
        <v>22</v>
      </c>
      <c r="B14" s="120">
        <v>220</v>
      </c>
      <c r="C14" s="124">
        <f>C16+C17+C18+C19+C20+C21</f>
        <v>2654315</v>
      </c>
      <c r="D14" s="124">
        <f>D16+D17+D18+D19+D20+D21</f>
        <v>372883</v>
      </c>
      <c r="E14" s="124">
        <f>E16+E17+E18+E19+E20+E21</f>
        <v>2132010</v>
      </c>
      <c r="F14" s="124">
        <f>F16+F17+F18+F19+F20+F21</f>
        <v>149422</v>
      </c>
    </row>
    <row r="15" spans="1:6" ht="21.75" customHeight="1" thickBot="1">
      <c r="A15" s="123" t="s">
        <v>229</v>
      </c>
      <c r="B15" s="120"/>
      <c r="C15" s="124"/>
      <c r="D15" s="124"/>
      <c r="E15" s="124"/>
      <c r="F15" s="124"/>
    </row>
    <row r="16" spans="1:6" ht="21.75" customHeight="1" thickBot="1">
      <c r="A16" s="123" t="s">
        <v>23</v>
      </c>
      <c r="B16" s="120">
        <v>221</v>
      </c>
      <c r="C16" s="124">
        <f>D16+E16+F16</f>
        <v>48613</v>
      </c>
      <c r="D16" s="124"/>
      <c r="E16" s="124">
        <v>25573</v>
      </c>
      <c r="F16" s="124">
        <v>23040</v>
      </c>
    </row>
    <row r="17" spans="1:6" ht="21.75" customHeight="1" thickBot="1">
      <c r="A17" s="123" t="s">
        <v>24</v>
      </c>
      <c r="B17" s="120">
        <v>222</v>
      </c>
      <c r="C17" s="124">
        <f>D17+E17+F17</f>
        <v>205848</v>
      </c>
      <c r="D17" s="124">
        <v>149780</v>
      </c>
      <c r="E17" s="124">
        <v>56068</v>
      </c>
      <c r="F17" s="124"/>
    </row>
    <row r="18" spans="1:6" ht="21.75" customHeight="1" thickBot="1">
      <c r="A18" s="123" t="s">
        <v>25</v>
      </c>
      <c r="B18" s="120">
        <v>223</v>
      </c>
      <c r="C18" s="124">
        <f>D18+E18+F18</f>
        <v>1219780</v>
      </c>
      <c r="D18" s="124"/>
      <c r="E18" s="124">
        <v>1219780</v>
      </c>
      <c r="F18" s="124"/>
    </row>
    <row r="19" spans="1:6" ht="38.25" thickBot="1">
      <c r="A19" s="123" t="s">
        <v>26</v>
      </c>
      <c r="B19" s="120">
        <v>224</v>
      </c>
      <c r="C19" s="124"/>
      <c r="D19" s="124"/>
      <c r="E19" s="124"/>
      <c r="F19" s="124"/>
    </row>
    <row r="20" spans="1:6" ht="38.25" thickBot="1">
      <c r="A20" s="123" t="s">
        <v>27</v>
      </c>
      <c r="B20" s="120">
        <v>225</v>
      </c>
      <c r="C20" s="124">
        <f>D20+E20+F20</f>
        <v>684761</v>
      </c>
      <c r="D20" s="124">
        <v>136586</v>
      </c>
      <c r="E20" s="124">
        <f>618620-961-13000-56484</f>
        <v>548175</v>
      </c>
      <c r="F20" s="124"/>
    </row>
    <row r="21" spans="1:8" ht="19.5" thickBot="1">
      <c r="A21" s="123" t="s">
        <v>28</v>
      </c>
      <c r="B21" s="120">
        <v>226</v>
      </c>
      <c r="C21" s="124">
        <f>D21+E21+F21</f>
        <v>495313</v>
      </c>
      <c r="D21" s="124">
        <v>86517</v>
      </c>
      <c r="E21" s="124">
        <f>290914-8500</f>
        <v>282414</v>
      </c>
      <c r="F21" s="124">
        <v>126382</v>
      </c>
      <c r="H21" s="53"/>
    </row>
    <row r="22" spans="1:8" ht="38.25" thickBot="1">
      <c r="A22" s="132" t="s">
        <v>53</v>
      </c>
      <c r="B22" s="133">
        <v>240</v>
      </c>
      <c r="C22" s="134">
        <f>C24</f>
        <v>0</v>
      </c>
      <c r="D22" s="134">
        <f>D24</f>
        <v>0</v>
      </c>
      <c r="E22" s="134">
        <f>E24</f>
        <v>0</v>
      </c>
      <c r="F22" s="134">
        <f>F24</f>
        <v>0</v>
      </c>
      <c r="H22" s="53"/>
    </row>
    <row r="23" spans="1:6" ht="19.5" thickBot="1">
      <c r="A23" s="126" t="s">
        <v>229</v>
      </c>
      <c r="B23" s="127"/>
      <c r="C23" s="131"/>
      <c r="D23" s="131"/>
      <c r="E23" s="131"/>
      <c r="F23" s="131"/>
    </row>
    <row r="24" spans="1:6" ht="57" thickBot="1">
      <c r="A24" s="123" t="s">
        <v>54</v>
      </c>
      <c r="B24" s="120">
        <v>241</v>
      </c>
      <c r="C24" s="124"/>
      <c r="D24" s="124"/>
      <c r="E24" s="124"/>
      <c r="F24" s="124"/>
    </row>
    <row r="25" spans="1:6" ht="21" customHeight="1" thickBot="1">
      <c r="A25" s="123" t="s">
        <v>30</v>
      </c>
      <c r="B25" s="120">
        <v>260</v>
      </c>
      <c r="C25" s="124">
        <f>C27+C28</f>
        <v>0</v>
      </c>
      <c r="D25" s="124">
        <f>D27+D28</f>
        <v>0</v>
      </c>
      <c r="E25" s="124">
        <f>E27+E28</f>
        <v>0</v>
      </c>
      <c r="F25" s="124">
        <f>F27+F28</f>
        <v>0</v>
      </c>
    </row>
    <row r="26" spans="1:6" ht="19.5" thickBot="1">
      <c r="A26" s="123" t="s">
        <v>229</v>
      </c>
      <c r="B26" s="120"/>
      <c r="C26" s="124"/>
      <c r="D26" s="124"/>
      <c r="E26" s="124"/>
      <c r="F26" s="124"/>
    </row>
    <row r="27" spans="1:6" ht="38.25" thickBot="1">
      <c r="A27" s="123" t="s">
        <v>31</v>
      </c>
      <c r="B27" s="120">
        <v>262</v>
      </c>
      <c r="C27" s="124"/>
      <c r="D27" s="124"/>
      <c r="E27" s="124"/>
      <c r="F27" s="124"/>
    </row>
    <row r="28" spans="1:6" ht="57" thickBot="1">
      <c r="A28" s="123" t="s">
        <v>32</v>
      </c>
      <c r="B28" s="120">
        <v>263</v>
      </c>
      <c r="C28" s="124"/>
      <c r="D28" s="124"/>
      <c r="E28" s="124"/>
      <c r="F28" s="124"/>
    </row>
    <row r="29" spans="1:6" ht="24" customHeight="1" thickBot="1">
      <c r="A29" s="123" t="s">
        <v>33</v>
      </c>
      <c r="B29" s="120">
        <v>290</v>
      </c>
      <c r="C29" s="124">
        <f>D29+E29+F29</f>
        <v>4619</v>
      </c>
      <c r="D29" s="124">
        <v>0</v>
      </c>
      <c r="E29" s="124">
        <v>4619</v>
      </c>
      <c r="F29" s="124">
        <v>0</v>
      </c>
    </row>
    <row r="30" spans="1:6" ht="38.25" thickBot="1">
      <c r="A30" s="123" t="s">
        <v>34</v>
      </c>
      <c r="B30" s="120">
        <v>300</v>
      </c>
      <c r="C30" s="124">
        <f>C32+C33+C34+C35</f>
        <v>1142524</v>
      </c>
      <c r="D30" s="124">
        <f>D32+D33+D34+D35</f>
        <v>1063761</v>
      </c>
      <c r="E30" s="124">
        <f>E32+E33+E34+E35</f>
        <v>77984</v>
      </c>
      <c r="F30" s="124">
        <f>F32+F33+F34+F35</f>
        <v>779</v>
      </c>
    </row>
    <row r="31" spans="1:6" ht="19.5" thickBot="1">
      <c r="A31" s="123" t="s">
        <v>229</v>
      </c>
      <c r="B31" s="120"/>
      <c r="C31" s="124"/>
      <c r="D31" s="124"/>
      <c r="E31" s="124"/>
      <c r="F31" s="124"/>
    </row>
    <row r="32" spans="1:6" ht="38.25" thickBot="1">
      <c r="A32" s="123" t="s">
        <v>35</v>
      </c>
      <c r="B32" s="120">
        <v>310</v>
      </c>
      <c r="C32" s="124"/>
      <c r="D32" s="124"/>
      <c r="E32" s="124"/>
      <c r="F32" s="124"/>
    </row>
    <row r="33" spans="1:6" ht="38.25" thickBot="1">
      <c r="A33" s="123" t="s">
        <v>36</v>
      </c>
      <c r="B33" s="120">
        <v>320</v>
      </c>
      <c r="C33" s="124"/>
      <c r="D33" s="124"/>
      <c r="E33" s="124"/>
      <c r="F33" s="124"/>
    </row>
    <row r="34" spans="1:6" ht="38.25" thickBot="1">
      <c r="A34" s="123" t="s">
        <v>37</v>
      </c>
      <c r="B34" s="120">
        <v>330</v>
      </c>
      <c r="C34" s="124"/>
      <c r="D34" s="124"/>
      <c r="E34" s="124"/>
      <c r="F34" s="124"/>
    </row>
    <row r="35" spans="1:6" ht="38.25" thickBot="1">
      <c r="A35" s="123" t="s">
        <v>38</v>
      </c>
      <c r="B35" s="120">
        <v>340</v>
      </c>
      <c r="C35" s="124">
        <f>D35+E35+F35</f>
        <v>1142524</v>
      </c>
      <c r="D35" s="124">
        <v>1063761</v>
      </c>
      <c r="E35" s="124">
        <f>69484+8500</f>
        <v>77984</v>
      </c>
      <c r="F35" s="124">
        <v>779</v>
      </c>
    </row>
    <row r="36" spans="1:8" ht="38.25" thickBot="1">
      <c r="A36" s="123" t="s">
        <v>39</v>
      </c>
      <c r="B36" s="120">
        <v>500</v>
      </c>
      <c r="C36" s="124">
        <f>C38+C39</f>
        <v>0</v>
      </c>
      <c r="D36" s="124">
        <f>D38+D39</f>
        <v>0</v>
      </c>
      <c r="E36" s="124">
        <f>E38+E39</f>
        <v>0</v>
      </c>
      <c r="F36" s="124">
        <f>F38+F39</f>
        <v>0</v>
      </c>
      <c r="H36" s="53"/>
    </row>
    <row r="37" spans="1:6" ht="19.5" thickBot="1">
      <c r="A37" s="123" t="s">
        <v>229</v>
      </c>
      <c r="B37" s="120"/>
      <c r="C37" s="124"/>
      <c r="D37" s="124"/>
      <c r="E37" s="124"/>
      <c r="F37" s="124"/>
    </row>
    <row r="38" spans="1:6" ht="57" thickBot="1">
      <c r="A38" s="126" t="s">
        <v>40</v>
      </c>
      <c r="B38" s="127">
        <v>520</v>
      </c>
      <c r="C38" s="131"/>
      <c r="D38" s="131"/>
      <c r="E38" s="131"/>
      <c r="F38" s="131"/>
    </row>
    <row r="39" spans="1:6" ht="38.25" thickBot="1">
      <c r="A39" s="123" t="s">
        <v>41</v>
      </c>
      <c r="B39" s="120">
        <v>530</v>
      </c>
      <c r="C39" s="124"/>
      <c r="D39" s="124"/>
      <c r="E39" s="124"/>
      <c r="F39" s="124"/>
    </row>
    <row r="40" spans="1:6" ht="19.5" thickBot="1">
      <c r="A40" s="123" t="s">
        <v>228</v>
      </c>
      <c r="B40" s="120"/>
      <c r="C40" s="124"/>
      <c r="D40" s="124"/>
      <c r="E40" s="124"/>
      <c r="F40" s="124"/>
    </row>
    <row r="41" spans="1:6" ht="38.25" thickBot="1">
      <c r="A41" s="123" t="s">
        <v>43</v>
      </c>
      <c r="B41" s="120" t="s">
        <v>7</v>
      </c>
      <c r="C41" s="124"/>
      <c r="D41" s="124"/>
      <c r="E41" s="124"/>
      <c r="F41" s="124"/>
    </row>
    <row r="42" spans="1:6" ht="18.75">
      <c r="A42" s="58"/>
      <c r="B42" s="140"/>
      <c r="C42" s="141"/>
      <c r="D42" s="141"/>
      <c r="E42" s="141"/>
      <c r="F42" s="141"/>
    </row>
    <row r="43" ht="18.75"/>
    <row r="44" spans="1:6" ht="18.75">
      <c r="A44" s="11" t="s">
        <v>127</v>
      </c>
      <c r="B44" s="2"/>
      <c r="D44" s="87"/>
      <c r="E44" s="167" t="s">
        <v>129</v>
      </c>
      <c r="F44" s="167"/>
    </row>
    <row r="45" spans="1:6" ht="18.75">
      <c r="A45" s="98" t="s">
        <v>44</v>
      </c>
      <c r="B45" s="98"/>
      <c r="C45" s="98"/>
      <c r="D45" s="97" t="s">
        <v>102</v>
      </c>
      <c r="E45" s="181" t="s">
        <v>51</v>
      </c>
      <c r="F45" s="181"/>
    </row>
    <row r="46" spans="2:5" ht="18.75">
      <c r="B46" s="2"/>
      <c r="D46" s="1"/>
      <c r="E46" s="1"/>
    </row>
    <row r="47" spans="2:5" ht="18.75">
      <c r="B47" s="2"/>
      <c r="D47" s="1"/>
      <c r="E47" s="1"/>
    </row>
    <row r="48" spans="1:6" ht="18.75">
      <c r="A48" s="2" t="s">
        <v>47</v>
      </c>
      <c r="B48" s="2"/>
      <c r="D48" s="87"/>
      <c r="E48" s="167" t="s">
        <v>49</v>
      </c>
      <c r="F48" s="167"/>
    </row>
    <row r="49" spans="2:6" ht="18.75">
      <c r="B49" s="2"/>
      <c r="D49" s="97" t="s">
        <v>102</v>
      </c>
      <c r="E49" s="181" t="s">
        <v>51</v>
      </c>
      <c r="F49" s="181"/>
    </row>
    <row r="50" spans="2:6" ht="18.75">
      <c r="B50" s="2"/>
      <c r="D50" s="97"/>
      <c r="E50" s="97"/>
      <c r="F50" s="11"/>
    </row>
    <row r="51" spans="2:6" ht="18.75">
      <c r="B51" s="2"/>
      <c r="D51" s="1"/>
      <c r="E51" s="1"/>
      <c r="F51" s="11"/>
    </row>
    <row r="52" spans="1:6" ht="18.75">
      <c r="A52" s="2" t="s">
        <v>48</v>
      </c>
      <c r="B52" s="2"/>
      <c r="D52" s="87"/>
      <c r="E52" s="167" t="s">
        <v>50</v>
      </c>
      <c r="F52" s="167"/>
    </row>
    <row r="53" spans="2:6" ht="18.75">
      <c r="B53" s="2"/>
      <c r="D53" s="97" t="s">
        <v>102</v>
      </c>
      <c r="E53" s="181" t="s">
        <v>51</v>
      </c>
      <c r="F53" s="181"/>
    </row>
    <row r="54" spans="2:6" ht="18.75">
      <c r="B54" s="2"/>
      <c r="D54" s="1"/>
      <c r="E54" s="1"/>
      <c r="F54" s="11"/>
    </row>
    <row r="55" spans="1:6" ht="18.75">
      <c r="A55" s="2" t="s">
        <v>45</v>
      </c>
      <c r="B55" s="2"/>
      <c r="D55" s="1"/>
      <c r="E55" s="1"/>
      <c r="F55" s="11"/>
    </row>
    <row r="56" spans="1:6" ht="18.75">
      <c r="A56" s="2" t="s">
        <v>83</v>
      </c>
      <c r="B56" s="2"/>
      <c r="D56" s="87"/>
      <c r="E56" s="167" t="s">
        <v>240</v>
      </c>
      <c r="F56" s="167"/>
    </row>
    <row r="57" spans="1:6" ht="18.75">
      <c r="A57" s="2" t="s">
        <v>242</v>
      </c>
      <c r="B57" s="2"/>
      <c r="D57" s="97" t="s">
        <v>61</v>
      </c>
      <c r="E57" s="181" t="s">
        <v>51</v>
      </c>
      <c r="F57" s="181"/>
    </row>
    <row r="58" ht="18.75">
      <c r="B58" s="2"/>
    </row>
    <row r="59" spans="1:2" ht="18">
      <c r="A59" s="2" t="s">
        <v>241</v>
      </c>
      <c r="B59" s="2"/>
    </row>
  </sheetData>
  <mergeCells count="13">
    <mergeCell ref="E57:F57"/>
    <mergeCell ref="E49:F49"/>
    <mergeCell ref="E52:F52"/>
    <mergeCell ref="E53:F53"/>
    <mergeCell ref="E56:F56"/>
    <mergeCell ref="A1:F1"/>
    <mergeCell ref="E44:F44"/>
    <mergeCell ref="E45:F45"/>
    <mergeCell ref="E48:F48"/>
    <mergeCell ref="D4:F4"/>
    <mergeCell ref="C4:C5"/>
    <mergeCell ref="B4:B5"/>
    <mergeCell ref="A4:A5"/>
  </mergeCells>
  <printOptions/>
  <pageMargins left="0.7086614173228347" right="0" top="0.6692913385826772" bottom="0.3937007874015748" header="0.1968503937007874" footer="0.2755905511811024"/>
  <pageSetup fitToHeight="2" fitToWidth="1" horizontalDpi="600" verticalDpi="6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2:I59"/>
  <sheetViews>
    <sheetView view="pageBreakPreview" zoomScale="75" zoomScaleSheetLayoutView="75" workbookViewId="0" topLeftCell="A32">
      <selection activeCell="I39" sqref="I39"/>
    </sheetView>
  </sheetViews>
  <sheetFormatPr defaultColWidth="9.00390625" defaultRowHeight="12.75"/>
  <cols>
    <col min="1" max="1" width="40.50390625" style="2" customWidth="1"/>
    <col min="2" max="2" width="16.00390625" style="2" customWidth="1"/>
    <col min="3" max="3" width="17.50390625" style="2" customWidth="1"/>
    <col min="4" max="4" width="18.875" style="2" customWidth="1"/>
    <col min="5" max="5" width="19.625" style="2" customWidth="1"/>
    <col min="6" max="6" width="19.50390625" style="2" customWidth="1"/>
    <col min="7" max="7" width="9.125" style="2" customWidth="1"/>
    <col min="8" max="8" width="17.875" style="2" bestFit="1" customWidth="1"/>
    <col min="9" max="9" width="12.50390625" style="2" customWidth="1"/>
    <col min="10" max="16384" width="9.125" style="2" customWidth="1"/>
  </cols>
  <sheetData>
    <row r="1" ht="18" hidden="1"/>
    <row r="2" spans="1:6" ht="18.75">
      <c r="A2" s="169" t="s">
        <v>60</v>
      </c>
      <c r="B2" s="169"/>
      <c r="C2" s="169"/>
      <c r="D2" s="169"/>
      <c r="E2" s="169"/>
      <c r="F2" s="169"/>
    </row>
    <row r="3" ht="19.5" thickBot="1">
      <c r="F3" s="1" t="s">
        <v>56</v>
      </c>
    </row>
    <row r="4" spans="1:6" ht="19.5" thickBot="1">
      <c r="A4" s="179" t="s">
        <v>0</v>
      </c>
      <c r="B4" s="179" t="s">
        <v>52</v>
      </c>
      <c r="C4" s="179" t="s">
        <v>87</v>
      </c>
      <c r="D4" s="160" t="s">
        <v>4</v>
      </c>
      <c r="E4" s="184"/>
      <c r="F4" s="161"/>
    </row>
    <row r="5" spans="1:6" ht="276" customHeight="1" thickBot="1">
      <c r="A5" s="180"/>
      <c r="B5" s="185"/>
      <c r="C5" s="180"/>
      <c r="D5" s="154" t="s">
        <v>57</v>
      </c>
      <c r="E5" s="154" t="s">
        <v>58</v>
      </c>
      <c r="F5" s="154" t="s">
        <v>59</v>
      </c>
    </row>
    <row r="6" spans="1:6" ht="19.5" thickBot="1">
      <c r="A6" s="99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9" ht="19.5" thickBot="1">
      <c r="A7" s="5" t="s">
        <v>17</v>
      </c>
      <c r="B7" s="9"/>
      <c r="C7" s="20">
        <f>C9+C14+C22+C25+C29+C30+C36</f>
        <v>1377603.9400000002</v>
      </c>
      <c r="D7" s="20">
        <f>D9+D14+D22+D25+D29+D30+D36</f>
        <v>72762.94000000002</v>
      </c>
      <c r="E7" s="20">
        <f>E9+E14+E22+E25+E29+E30+E36</f>
        <v>1207841</v>
      </c>
      <c r="F7" s="20">
        <f>F9+F14+F22+F25+F29+F30+F36</f>
        <v>97000</v>
      </c>
      <c r="H7" s="32">
        <f>E7+D7</f>
        <v>1280603.94</v>
      </c>
      <c r="I7" s="32">
        <f>C7-H7</f>
        <v>97000.00000000023</v>
      </c>
    </row>
    <row r="8" spans="1:6" ht="19.5" thickBot="1">
      <c r="A8" s="6" t="s">
        <v>230</v>
      </c>
      <c r="B8" s="9"/>
      <c r="C8" s="20"/>
      <c r="D8" s="20"/>
      <c r="E8" s="20"/>
      <c r="F8" s="20"/>
    </row>
    <row r="9" spans="1:6" ht="57" thickBot="1">
      <c r="A9" s="7" t="s">
        <v>18</v>
      </c>
      <c r="B9" s="14">
        <v>210</v>
      </c>
      <c r="C9" s="21">
        <f>C11+C12+C13</f>
        <v>68820.82</v>
      </c>
      <c r="D9" s="21">
        <f>D11+D12+D13</f>
        <v>68820.82</v>
      </c>
      <c r="E9" s="21">
        <f>E11+E12+E13</f>
        <v>0</v>
      </c>
      <c r="F9" s="21">
        <f>F11+F12+F13</f>
        <v>0</v>
      </c>
    </row>
    <row r="10" spans="1:6" ht="19.5" thickBot="1">
      <c r="A10" s="15" t="s">
        <v>229</v>
      </c>
      <c r="B10" s="24"/>
      <c r="C10" s="22"/>
      <c r="D10" s="20"/>
      <c r="E10" s="20"/>
      <c r="F10" s="20"/>
    </row>
    <row r="11" spans="1:6" ht="19.5" thickBot="1">
      <c r="A11" s="6" t="s">
        <v>19</v>
      </c>
      <c r="B11" s="9">
        <v>211</v>
      </c>
      <c r="C11" s="21">
        <f>D11</f>
        <v>40080.67</v>
      </c>
      <c r="D11" s="20">
        <v>40080.67</v>
      </c>
      <c r="E11" s="20"/>
      <c r="F11" s="20"/>
    </row>
    <row r="12" spans="1:6" ht="19.5" thickBot="1">
      <c r="A12" s="6" t="s">
        <v>20</v>
      </c>
      <c r="B12" s="9">
        <v>212</v>
      </c>
      <c r="C12" s="20">
        <f>D12+E12+F12</f>
        <v>1385</v>
      </c>
      <c r="D12" s="20">
        <v>1385</v>
      </c>
      <c r="E12" s="20"/>
      <c r="F12" s="20"/>
    </row>
    <row r="13" spans="1:6" ht="38.25" thickBot="1">
      <c r="A13" s="6" t="s">
        <v>21</v>
      </c>
      <c r="B13" s="9">
        <v>213</v>
      </c>
      <c r="C13" s="21">
        <f>D13</f>
        <v>27355.15</v>
      </c>
      <c r="D13" s="20">
        <v>27355.15</v>
      </c>
      <c r="E13" s="20"/>
      <c r="F13" s="20"/>
    </row>
    <row r="14" spans="1:6" ht="19.5" thickBot="1">
      <c r="A14" s="6" t="s">
        <v>22</v>
      </c>
      <c r="B14" s="9">
        <v>220</v>
      </c>
      <c r="C14" s="21">
        <f>C16+C17+C18+C19+C20+C21</f>
        <v>800.3</v>
      </c>
      <c r="D14" s="21">
        <f>D16+D17+D18+D19+D20+D21</f>
        <v>800.3</v>
      </c>
      <c r="E14" s="21">
        <f>E16+E17+E18+E19+E20+E21</f>
        <v>0</v>
      </c>
      <c r="F14" s="21">
        <f>F16+F17+F18+F19+F20+F21</f>
        <v>0</v>
      </c>
    </row>
    <row r="15" spans="1:6" ht="19.5" thickBot="1">
      <c r="A15" s="6" t="s">
        <v>229</v>
      </c>
      <c r="B15" s="9"/>
      <c r="C15" s="20"/>
      <c r="D15" s="20"/>
      <c r="E15" s="20"/>
      <c r="F15" s="20"/>
    </row>
    <row r="16" spans="1:6" ht="19.5" thickBot="1">
      <c r="A16" s="6" t="s">
        <v>23</v>
      </c>
      <c r="B16" s="9">
        <v>221</v>
      </c>
      <c r="C16" s="21">
        <f>D16</f>
        <v>79.78</v>
      </c>
      <c r="D16" s="20">
        <v>79.78</v>
      </c>
      <c r="E16" s="20"/>
      <c r="F16" s="20"/>
    </row>
    <row r="17" spans="1:6" ht="19.5" thickBot="1">
      <c r="A17" s="6" t="s">
        <v>24</v>
      </c>
      <c r="B17" s="9">
        <v>222</v>
      </c>
      <c r="C17" s="21">
        <f>D17</f>
        <v>598</v>
      </c>
      <c r="D17" s="20">
        <v>598</v>
      </c>
      <c r="E17" s="20"/>
      <c r="F17" s="20"/>
    </row>
    <row r="18" spans="1:6" ht="19.5" thickBot="1">
      <c r="A18" s="6" t="s">
        <v>25</v>
      </c>
      <c r="B18" s="9">
        <v>223</v>
      </c>
      <c r="C18" s="20"/>
      <c r="D18" s="20"/>
      <c r="E18" s="20"/>
      <c r="F18" s="20"/>
    </row>
    <row r="19" spans="1:6" ht="38.25" thickBot="1">
      <c r="A19" s="6" t="s">
        <v>26</v>
      </c>
      <c r="B19" s="9">
        <v>224</v>
      </c>
      <c r="C19" s="20"/>
      <c r="D19" s="20"/>
      <c r="E19" s="20"/>
      <c r="F19" s="20"/>
    </row>
    <row r="20" spans="1:6" ht="38.25" thickBot="1">
      <c r="A20" s="6" t="s">
        <v>27</v>
      </c>
      <c r="B20" s="9">
        <v>225</v>
      </c>
      <c r="C20" s="21"/>
      <c r="D20" s="20"/>
      <c r="E20" s="20"/>
      <c r="F20" s="20"/>
    </row>
    <row r="21" spans="1:6" ht="19.5" thickBot="1">
      <c r="A21" s="6" t="s">
        <v>28</v>
      </c>
      <c r="B21" s="9">
        <v>226</v>
      </c>
      <c r="C21" s="21">
        <f>D21</f>
        <v>122.52</v>
      </c>
      <c r="D21" s="20">
        <v>122.52</v>
      </c>
      <c r="E21" s="20"/>
      <c r="F21" s="20"/>
    </row>
    <row r="22" spans="1:6" ht="38.25" thickBot="1">
      <c r="A22" s="7" t="s">
        <v>53</v>
      </c>
      <c r="B22" s="8">
        <v>240</v>
      </c>
      <c r="C22" s="23">
        <f>C24</f>
        <v>0</v>
      </c>
      <c r="D22" s="23">
        <f>D24</f>
        <v>0</v>
      </c>
      <c r="E22" s="23">
        <f>E24</f>
        <v>0</v>
      </c>
      <c r="F22" s="23">
        <f>F24</f>
        <v>0</v>
      </c>
    </row>
    <row r="23" spans="1:6" ht="19.5" thickBot="1">
      <c r="A23" s="17" t="s">
        <v>229</v>
      </c>
      <c r="B23" s="4"/>
      <c r="C23" s="22"/>
      <c r="D23" s="22"/>
      <c r="E23" s="22"/>
      <c r="F23" s="22"/>
    </row>
    <row r="24" spans="1:6" ht="57" thickBot="1">
      <c r="A24" s="6" t="s">
        <v>54</v>
      </c>
      <c r="B24" s="9">
        <v>241</v>
      </c>
      <c r="C24" s="20"/>
      <c r="D24" s="20"/>
      <c r="E24" s="20"/>
      <c r="F24" s="20"/>
    </row>
    <row r="25" spans="1:6" ht="38.25" thickBot="1">
      <c r="A25" s="6" t="s">
        <v>30</v>
      </c>
      <c r="B25" s="9">
        <v>260</v>
      </c>
      <c r="C25" s="20">
        <f>C27+C28</f>
        <v>0</v>
      </c>
      <c r="D25" s="20">
        <f>D27+D28</f>
        <v>0</v>
      </c>
      <c r="E25" s="20">
        <f>E27+E28</f>
        <v>0</v>
      </c>
      <c r="F25" s="20">
        <f>F27+F28</f>
        <v>0</v>
      </c>
    </row>
    <row r="26" spans="1:6" ht="19.5" thickBot="1">
      <c r="A26" s="6" t="s">
        <v>229</v>
      </c>
      <c r="B26" s="9"/>
      <c r="C26" s="20"/>
      <c r="D26" s="20"/>
      <c r="E26" s="20"/>
      <c r="F26" s="20"/>
    </row>
    <row r="27" spans="1:6" ht="38.25" thickBot="1">
      <c r="A27" s="6" t="s">
        <v>31</v>
      </c>
      <c r="B27" s="9">
        <v>262</v>
      </c>
      <c r="C27" s="20"/>
      <c r="D27" s="20"/>
      <c r="E27" s="20"/>
      <c r="F27" s="20"/>
    </row>
    <row r="28" spans="1:6" ht="57" customHeight="1" thickBot="1">
      <c r="A28" s="6" t="s">
        <v>32</v>
      </c>
      <c r="B28" s="9">
        <v>263</v>
      </c>
      <c r="C28" s="20"/>
      <c r="D28" s="20"/>
      <c r="E28" s="20"/>
      <c r="F28" s="20"/>
    </row>
    <row r="29" spans="1:6" ht="19.5" thickBot="1">
      <c r="A29" s="6" t="s">
        <v>33</v>
      </c>
      <c r="B29" s="9">
        <v>290</v>
      </c>
      <c r="C29" s="20"/>
      <c r="D29" s="20"/>
      <c r="E29" s="20"/>
      <c r="F29" s="20"/>
    </row>
    <row r="30" spans="1:6" ht="38.25" thickBot="1">
      <c r="A30" s="6" t="s">
        <v>34</v>
      </c>
      <c r="B30" s="9">
        <v>300</v>
      </c>
      <c r="C30" s="20">
        <f>C32+C33+C34+C35</f>
        <v>1307982.82</v>
      </c>
      <c r="D30" s="20">
        <f>D32+D33+D34+D35</f>
        <v>3141.82</v>
      </c>
      <c r="E30" s="20">
        <f>E32+E33+E34+E35</f>
        <v>1207841</v>
      </c>
      <c r="F30" s="20">
        <f>F32+F33+F34+F35</f>
        <v>97000</v>
      </c>
    </row>
    <row r="31" spans="1:6" ht="19.5" thickBot="1">
      <c r="A31" s="6" t="s">
        <v>1</v>
      </c>
      <c r="B31" s="9"/>
      <c r="C31" s="20"/>
      <c r="D31" s="20"/>
      <c r="E31" s="20"/>
      <c r="F31" s="20"/>
    </row>
    <row r="32" spans="1:6" ht="38.25" thickBot="1">
      <c r="A32" s="6" t="s">
        <v>35</v>
      </c>
      <c r="B32" s="9">
        <v>310</v>
      </c>
      <c r="C32" s="20">
        <f>D32+E32+F32</f>
        <v>97000</v>
      </c>
      <c r="D32" s="20"/>
      <c r="E32" s="20"/>
      <c r="F32" s="20">
        <v>97000</v>
      </c>
    </row>
    <row r="33" spans="1:6" ht="38.25" thickBot="1">
      <c r="A33" s="6" t="s">
        <v>36</v>
      </c>
      <c r="B33" s="9">
        <v>320</v>
      </c>
      <c r="C33" s="20"/>
      <c r="D33" s="20"/>
      <c r="E33" s="20"/>
      <c r="F33" s="20"/>
    </row>
    <row r="34" spans="1:6" ht="38.25" thickBot="1">
      <c r="A34" s="6" t="s">
        <v>37</v>
      </c>
      <c r="B34" s="9">
        <v>330</v>
      </c>
      <c r="C34" s="20"/>
      <c r="D34" s="20"/>
      <c r="E34" s="20"/>
      <c r="F34" s="20"/>
    </row>
    <row r="35" spans="1:6" ht="38.25" thickBot="1">
      <c r="A35" s="6" t="s">
        <v>38</v>
      </c>
      <c r="B35" s="9">
        <v>340</v>
      </c>
      <c r="C35" s="20">
        <f>D35+E35+F35</f>
        <v>1210982.82</v>
      </c>
      <c r="D35" s="20">
        <v>3141.82</v>
      </c>
      <c r="E35" s="20">
        <v>1207841</v>
      </c>
      <c r="F35" s="20">
        <v>0</v>
      </c>
    </row>
    <row r="36" spans="1:6" ht="38.25" thickBot="1">
      <c r="A36" s="6" t="s">
        <v>39</v>
      </c>
      <c r="B36" s="9">
        <v>500</v>
      </c>
      <c r="C36" s="20">
        <f>C38+C39</f>
        <v>0</v>
      </c>
      <c r="D36" s="20">
        <f>D38+D39</f>
        <v>0</v>
      </c>
      <c r="E36" s="20">
        <f>E38+E39</f>
        <v>0</v>
      </c>
      <c r="F36" s="20">
        <f>F38+F39</f>
        <v>0</v>
      </c>
    </row>
    <row r="37" spans="1:6" ht="19.5" thickBot="1">
      <c r="A37" s="17" t="s">
        <v>229</v>
      </c>
      <c r="B37" s="4"/>
      <c r="C37" s="22"/>
      <c r="D37" s="22"/>
      <c r="E37" s="22"/>
      <c r="F37" s="22"/>
    </row>
    <row r="38" spans="1:6" ht="57" thickBot="1">
      <c r="A38" s="6" t="s">
        <v>40</v>
      </c>
      <c r="B38" s="9">
        <v>520</v>
      </c>
      <c r="C38" s="20"/>
      <c r="D38" s="20"/>
      <c r="E38" s="20"/>
      <c r="F38" s="20"/>
    </row>
    <row r="39" spans="1:6" ht="38.25" thickBot="1">
      <c r="A39" s="6" t="s">
        <v>41</v>
      </c>
      <c r="B39" s="9">
        <v>530</v>
      </c>
      <c r="C39" s="20"/>
      <c r="D39" s="20"/>
      <c r="E39" s="20"/>
      <c r="F39" s="20"/>
    </row>
    <row r="40" spans="1:6" ht="19.5" thickBot="1">
      <c r="A40" s="6" t="s">
        <v>228</v>
      </c>
      <c r="B40" s="9"/>
      <c r="C40" s="20"/>
      <c r="D40" s="20"/>
      <c r="E40" s="20"/>
      <c r="F40" s="20"/>
    </row>
    <row r="41" spans="1:6" ht="38.25" thickBot="1">
      <c r="A41" s="6" t="s">
        <v>43</v>
      </c>
      <c r="B41" s="9" t="s">
        <v>7</v>
      </c>
      <c r="C41" s="20"/>
      <c r="D41" s="20"/>
      <c r="E41" s="20"/>
      <c r="F41" s="20"/>
    </row>
    <row r="42" ht="18.75"/>
    <row r="43" ht="18.75"/>
    <row r="44" spans="1:6" ht="18.75">
      <c r="A44" s="11" t="s">
        <v>127</v>
      </c>
      <c r="D44" s="87"/>
      <c r="E44" s="167" t="s">
        <v>129</v>
      </c>
      <c r="F44" s="167"/>
    </row>
    <row r="45" spans="1:6" ht="18.75">
      <c r="A45" s="98" t="s">
        <v>44</v>
      </c>
      <c r="B45" s="98"/>
      <c r="C45" s="98"/>
      <c r="D45" s="97" t="s">
        <v>61</v>
      </c>
      <c r="E45" s="186" t="s">
        <v>51</v>
      </c>
      <c r="F45" s="186"/>
    </row>
    <row r="46" spans="1:6" ht="18.75">
      <c r="A46" s="98"/>
      <c r="B46" s="98"/>
      <c r="C46" s="98"/>
      <c r="D46" s="97"/>
      <c r="E46" s="97"/>
      <c r="F46" s="11"/>
    </row>
    <row r="47" spans="4:6" ht="18.75">
      <c r="D47" s="1"/>
      <c r="E47" s="1"/>
      <c r="F47" s="11"/>
    </row>
    <row r="48" spans="1:6" ht="18.75">
      <c r="A48" s="2" t="s">
        <v>47</v>
      </c>
      <c r="D48" s="87"/>
      <c r="E48" s="167" t="s">
        <v>49</v>
      </c>
      <c r="F48" s="167"/>
    </row>
    <row r="49" spans="4:6" ht="18.75">
      <c r="D49" s="97" t="s">
        <v>61</v>
      </c>
      <c r="E49" s="186" t="s">
        <v>51</v>
      </c>
      <c r="F49" s="186"/>
    </row>
    <row r="50" spans="4:6" ht="18.75">
      <c r="D50" s="97"/>
      <c r="E50" s="97"/>
      <c r="F50" s="11"/>
    </row>
    <row r="51" spans="4:6" ht="18.75">
      <c r="D51" s="1"/>
      <c r="E51" s="1"/>
      <c r="F51" s="11"/>
    </row>
    <row r="52" spans="1:6" ht="18.75">
      <c r="A52" s="2" t="s">
        <v>48</v>
      </c>
      <c r="D52" s="87"/>
      <c r="E52" s="167" t="s">
        <v>50</v>
      </c>
      <c r="F52" s="167"/>
    </row>
    <row r="53" spans="4:6" ht="18.75">
      <c r="D53" s="97" t="s">
        <v>61</v>
      </c>
      <c r="E53" s="186" t="s">
        <v>51</v>
      </c>
      <c r="F53" s="186"/>
    </row>
    <row r="54" spans="4:6" ht="18.75">
      <c r="D54" s="1"/>
      <c r="E54" s="1"/>
      <c r="F54" s="11"/>
    </row>
    <row r="55" spans="1:6" ht="18.75">
      <c r="A55" s="2" t="s">
        <v>45</v>
      </c>
      <c r="D55" s="1"/>
      <c r="E55" s="1"/>
      <c r="F55" s="11"/>
    </row>
    <row r="56" spans="1:6" ht="18.75">
      <c r="A56" s="2" t="s">
        <v>83</v>
      </c>
      <c r="D56" s="87"/>
      <c r="E56" s="167" t="s">
        <v>240</v>
      </c>
      <c r="F56" s="167"/>
    </row>
    <row r="57" spans="1:6" ht="18.75">
      <c r="A57" s="2" t="s">
        <v>64</v>
      </c>
      <c r="D57" s="97" t="s">
        <v>61</v>
      </c>
      <c r="E57" s="186" t="s">
        <v>51</v>
      </c>
      <c r="F57" s="186"/>
    </row>
    <row r="58" ht="18.75"/>
    <row r="59" ht="18.75">
      <c r="A59" s="2" t="s">
        <v>243</v>
      </c>
    </row>
  </sheetData>
  <mergeCells count="13">
    <mergeCell ref="E53:F53"/>
    <mergeCell ref="E49:F49"/>
    <mergeCell ref="E56:F56"/>
    <mergeCell ref="E57:F57"/>
    <mergeCell ref="E44:F44"/>
    <mergeCell ref="E45:F45"/>
    <mergeCell ref="E48:F48"/>
    <mergeCell ref="E52:F52"/>
    <mergeCell ref="A2:F2"/>
    <mergeCell ref="B4:B5"/>
    <mergeCell ref="D4:F4"/>
    <mergeCell ref="A4:A5"/>
    <mergeCell ref="C4:C5"/>
  </mergeCells>
  <printOptions/>
  <pageMargins left="0.75" right="0.25" top="0.34" bottom="0.41" header="0.18" footer="0.25"/>
  <pageSetup horizontalDpi="600" verticalDpi="600" orientation="portrait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30"/>
  <sheetViews>
    <sheetView view="pageBreakPreview" zoomScale="75" zoomScaleSheetLayoutView="75" workbookViewId="0" topLeftCell="A1">
      <selection activeCell="N7" sqref="N7"/>
    </sheetView>
  </sheetViews>
  <sheetFormatPr defaultColWidth="9.00390625" defaultRowHeight="12.75"/>
  <cols>
    <col min="1" max="3" width="15.625" style="2" customWidth="1"/>
    <col min="4" max="4" width="21.625" style="2" customWidth="1"/>
    <col min="5" max="7" width="28.625" style="1" customWidth="1"/>
    <col min="8" max="16384" width="9.125" style="2" customWidth="1"/>
  </cols>
  <sheetData>
    <row r="1" spans="1:7" ht="19.5" customHeight="1">
      <c r="A1" s="169" t="s">
        <v>77</v>
      </c>
      <c r="B1" s="169"/>
      <c r="C1" s="169"/>
      <c r="D1" s="169"/>
      <c r="E1" s="169"/>
      <c r="F1" s="169"/>
      <c r="G1" s="169"/>
    </row>
    <row r="2" spans="1:7" ht="19.5" customHeight="1">
      <c r="A2" s="169" t="s">
        <v>80</v>
      </c>
      <c r="B2" s="169"/>
      <c r="C2" s="169"/>
      <c r="D2" s="169"/>
      <c r="E2" s="169"/>
      <c r="F2" s="169"/>
      <c r="G2" s="169"/>
    </row>
    <row r="3" spans="1:7" ht="19.5" customHeight="1">
      <c r="A3" s="169" t="s">
        <v>250</v>
      </c>
      <c r="B3" s="169"/>
      <c r="C3" s="169"/>
      <c r="D3" s="169"/>
      <c r="E3" s="169"/>
      <c r="F3" s="169"/>
      <c r="G3" s="169"/>
    </row>
    <row r="4" ht="19.5" customHeight="1">
      <c r="A4" s="3"/>
    </row>
    <row r="5" spans="1:10" ht="19.5" customHeight="1">
      <c r="A5" s="170" t="s">
        <v>79</v>
      </c>
      <c r="B5" s="170"/>
      <c r="C5" s="170"/>
      <c r="D5" s="170"/>
      <c r="F5" s="110" t="s">
        <v>130</v>
      </c>
      <c r="G5" s="110"/>
      <c r="H5" s="19"/>
      <c r="I5" s="19"/>
      <c r="J5" s="19"/>
    </row>
    <row r="6" spans="1:10" ht="19.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8" ht="19.5" customHeight="1">
      <c r="A7" s="19" t="s">
        <v>78</v>
      </c>
      <c r="B7" s="19"/>
      <c r="C7" s="19"/>
      <c r="D7" s="19"/>
      <c r="E7" s="19"/>
      <c r="F7" s="19"/>
      <c r="G7" s="19"/>
      <c r="H7" s="19"/>
    </row>
    <row r="8" ht="19.5" customHeight="1" thickBot="1"/>
    <row r="9" spans="1:7" ht="19.5" customHeight="1" thickBot="1">
      <c r="A9" s="199" t="s">
        <v>70</v>
      </c>
      <c r="B9" s="200"/>
      <c r="C9" s="200"/>
      <c r="D9" s="201"/>
      <c r="E9" s="196" t="s">
        <v>234</v>
      </c>
      <c r="F9" s="194" t="s">
        <v>235</v>
      </c>
      <c r="G9" s="202" t="s">
        <v>71</v>
      </c>
    </row>
    <row r="10" spans="1:7" ht="79.5" customHeight="1" thickBot="1">
      <c r="A10" s="115" t="s">
        <v>72</v>
      </c>
      <c r="B10" s="116" t="s">
        <v>73</v>
      </c>
      <c r="C10" s="117" t="s">
        <v>74</v>
      </c>
      <c r="D10" s="116" t="s">
        <v>75</v>
      </c>
      <c r="E10" s="197"/>
      <c r="F10" s="195"/>
      <c r="G10" s="203"/>
    </row>
    <row r="11" spans="1:7" s="98" customFormat="1" ht="19.5" customHeight="1" thickBot="1">
      <c r="A11" s="118">
        <v>1</v>
      </c>
      <c r="B11" s="99">
        <v>2</v>
      </c>
      <c r="C11" s="119">
        <v>3</v>
      </c>
      <c r="D11" s="99">
        <v>4</v>
      </c>
      <c r="E11" s="119">
        <v>5</v>
      </c>
      <c r="F11" s="99">
        <v>6</v>
      </c>
      <c r="G11" s="100">
        <v>7</v>
      </c>
    </row>
    <row r="12" spans="1:7" ht="19.5" customHeight="1" thickBot="1">
      <c r="A12" s="149" t="s">
        <v>118</v>
      </c>
      <c r="B12" s="150">
        <v>1211021</v>
      </c>
      <c r="C12" s="150">
        <v>612</v>
      </c>
      <c r="D12" s="8">
        <v>211</v>
      </c>
      <c r="E12" s="152">
        <v>0</v>
      </c>
      <c r="F12" s="152">
        <v>507</v>
      </c>
      <c r="G12" s="152">
        <f>E12+F12</f>
        <v>507</v>
      </c>
    </row>
    <row r="13" spans="1:7" ht="19.5" customHeight="1" thickBot="1">
      <c r="A13" s="149" t="s">
        <v>118</v>
      </c>
      <c r="B13" s="150">
        <v>1211021</v>
      </c>
      <c r="C13" s="150">
        <v>612</v>
      </c>
      <c r="D13" s="8">
        <v>213</v>
      </c>
      <c r="E13" s="152">
        <v>0</v>
      </c>
      <c r="F13" s="152">
        <v>153</v>
      </c>
      <c r="G13" s="152">
        <f>E13+F13</f>
        <v>153</v>
      </c>
    </row>
    <row r="14" spans="1:7" ht="19.5" customHeight="1" thickBot="1">
      <c r="A14" s="15" t="s">
        <v>76</v>
      </c>
      <c r="B14" s="16"/>
      <c r="C14" s="24"/>
      <c r="D14" s="17"/>
      <c r="E14" s="151">
        <f>SUM(E12:E12)</f>
        <v>0</v>
      </c>
      <c r="F14" s="151">
        <f>SUM(F12:F13)</f>
        <v>660</v>
      </c>
      <c r="G14" s="151">
        <f>SUM(G12:G13)</f>
        <v>660</v>
      </c>
    </row>
    <row r="15" spans="1:7" ht="19.5" customHeight="1">
      <c r="A15" s="60"/>
      <c r="B15" s="60"/>
      <c r="C15" s="60"/>
      <c r="D15" s="60"/>
      <c r="E15" s="61"/>
      <c r="F15" s="61"/>
      <c r="G15" s="61"/>
    </row>
    <row r="16" spans="1:7" ht="19.5" customHeight="1">
      <c r="A16" s="198" t="s">
        <v>81</v>
      </c>
      <c r="B16" s="198"/>
      <c r="C16" s="198"/>
      <c r="D16" s="198"/>
      <c r="E16" s="198"/>
      <c r="F16" s="198"/>
      <c r="G16" s="198"/>
    </row>
    <row r="17" spans="1:4" ht="19.5" customHeight="1">
      <c r="A17" s="1"/>
      <c r="B17" s="1"/>
      <c r="C17" s="1"/>
      <c r="D17" s="1"/>
    </row>
    <row r="18" spans="1:7" ht="99.75" customHeight="1">
      <c r="A18" s="193" t="s">
        <v>249</v>
      </c>
      <c r="B18" s="193"/>
      <c r="C18" s="193"/>
      <c r="D18" s="193"/>
      <c r="E18" s="193"/>
      <c r="F18" s="193"/>
      <c r="G18" s="193"/>
    </row>
    <row r="19" spans="1:7" s="112" customFormat="1" ht="30.75" customHeight="1">
      <c r="A19" s="111"/>
      <c r="B19" s="111"/>
      <c r="C19" s="111"/>
      <c r="D19" s="111"/>
      <c r="E19" s="111"/>
      <c r="F19" s="111"/>
      <c r="G19" s="111"/>
    </row>
    <row r="20" spans="1:7" s="112" customFormat="1" ht="19.5" customHeight="1">
      <c r="A20" s="111"/>
      <c r="B20" s="111"/>
      <c r="C20" s="111"/>
      <c r="D20" s="111"/>
      <c r="E20" s="111"/>
      <c r="F20" s="111"/>
      <c r="G20" s="111"/>
    </row>
    <row r="21" spans="1:7" s="112" customFormat="1" ht="57.75" customHeight="1" hidden="1">
      <c r="A21" s="193"/>
      <c r="B21" s="193"/>
      <c r="C21" s="193"/>
      <c r="D21" s="193"/>
      <c r="E21" s="193"/>
      <c r="F21" s="193"/>
      <c r="G21" s="193"/>
    </row>
    <row r="22" ht="19.5" customHeight="1"/>
    <row r="23" spans="1:7" ht="19.5" customHeight="1">
      <c r="A23" s="11" t="s">
        <v>131</v>
      </c>
      <c r="B23" s="113"/>
      <c r="C23" s="113"/>
      <c r="E23" s="2"/>
      <c r="F23" s="10"/>
      <c r="G23" s="87" t="s">
        <v>129</v>
      </c>
    </row>
    <row r="24" spans="1:7" ht="19.5" customHeight="1">
      <c r="A24" s="114"/>
      <c r="B24" s="114"/>
      <c r="C24" s="114"/>
      <c r="D24" s="96"/>
      <c r="E24" s="2"/>
      <c r="F24" s="97" t="s">
        <v>102</v>
      </c>
      <c r="G24" s="109" t="s">
        <v>51</v>
      </c>
    </row>
    <row r="25" ht="19.5" customHeight="1">
      <c r="E25" s="2"/>
    </row>
    <row r="26" spans="1:5" ht="19.5" customHeight="1">
      <c r="A26" s="2" t="s">
        <v>45</v>
      </c>
      <c r="E26" s="2"/>
    </row>
    <row r="27" spans="1:7" ht="19.5" customHeight="1">
      <c r="A27" s="11" t="s">
        <v>83</v>
      </c>
      <c r="B27" s="113"/>
      <c r="C27" s="113"/>
      <c r="D27" s="11"/>
      <c r="E27" s="2"/>
      <c r="F27" s="10"/>
      <c r="G27" s="87" t="s">
        <v>240</v>
      </c>
    </row>
    <row r="28" spans="1:7" ht="19.5" customHeight="1">
      <c r="A28" s="26" t="s">
        <v>63</v>
      </c>
      <c r="B28" s="155"/>
      <c r="C28" s="155"/>
      <c r="E28" s="2"/>
      <c r="F28" s="97" t="s">
        <v>102</v>
      </c>
      <c r="G28" s="109" t="s">
        <v>51</v>
      </c>
    </row>
    <row r="29" ht="19.5" customHeight="1">
      <c r="E29" s="2"/>
    </row>
    <row r="30" ht="19.5" customHeight="1">
      <c r="E30" s="2"/>
    </row>
  </sheetData>
  <mergeCells count="11">
    <mergeCell ref="A1:G1"/>
    <mergeCell ref="A2:G2"/>
    <mergeCell ref="A3:G3"/>
    <mergeCell ref="A5:D5"/>
    <mergeCell ref="A18:G18"/>
    <mergeCell ref="A21:G21"/>
    <mergeCell ref="F9:F10"/>
    <mergeCell ref="E9:E10"/>
    <mergeCell ref="A16:G16"/>
    <mergeCell ref="A9:D9"/>
    <mergeCell ref="G9:G10"/>
  </mergeCells>
  <printOptions/>
  <pageMargins left="0.7480314960629921" right="0.1968503937007874" top="0.92" bottom="0.1968503937007874" header="0.31496062992125984" footer="0.1968503937007874"/>
  <pageSetup fitToHeight="1" fitToWidth="1" horizontalDpi="600" verticalDpi="600" orientation="portrait" paperSize="9" scale="6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305"/>
  <sheetViews>
    <sheetView view="pageBreakPreview" zoomScale="75" zoomScaleSheetLayoutView="75" workbookViewId="0" topLeftCell="A31">
      <selection activeCell="K40" sqref="K40"/>
    </sheetView>
  </sheetViews>
  <sheetFormatPr defaultColWidth="9.00390625" defaultRowHeight="12.75"/>
  <cols>
    <col min="1" max="1" width="25.875" style="26" customWidth="1"/>
    <col min="2" max="2" width="17.50390625" style="18" customWidth="1"/>
    <col min="3" max="3" width="15.50390625" style="18" customWidth="1"/>
    <col min="4" max="4" width="14.125" style="18" customWidth="1"/>
    <col min="5" max="5" width="13.375" style="18" customWidth="1"/>
    <col min="6" max="6" width="14.00390625" style="18" customWidth="1"/>
    <col min="7" max="7" width="13.375" style="18" customWidth="1"/>
    <col min="8" max="8" width="15.50390625" style="26" customWidth="1"/>
    <col min="9" max="16384" width="9.00390625" style="26" customWidth="1"/>
  </cols>
  <sheetData>
    <row r="1" spans="1:7" ht="15">
      <c r="A1" s="187" t="s">
        <v>60</v>
      </c>
      <c r="B1" s="187"/>
      <c r="C1" s="187"/>
      <c r="D1" s="187"/>
      <c r="E1" s="187"/>
      <c r="F1" s="187"/>
      <c r="G1" s="187"/>
    </row>
    <row r="2" spans="1:7" ht="15">
      <c r="A2" s="27"/>
      <c r="B2" s="101" t="s">
        <v>84</v>
      </c>
      <c r="C2" s="28">
        <v>1217744</v>
      </c>
      <c r="D2" s="102" t="s">
        <v>85</v>
      </c>
      <c r="F2" s="25"/>
      <c r="G2" s="25"/>
    </row>
    <row r="3" spans="1:7" ht="117" customHeight="1">
      <c r="A3" s="188" t="s">
        <v>121</v>
      </c>
      <c r="B3" s="188"/>
      <c r="C3" s="188"/>
      <c r="D3" s="188"/>
      <c r="E3" s="188"/>
      <c r="F3" s="188"/>
      <c r="G3" s="188"/>
    </row>
    <row r="4" spans="1:7" ht="15" customHeight="1">
      <c r="A4" s="88"/>
      <c r="B4" s="88"/>
      <c r="C4" s="95"/>
      <c r="D4" s="88"/>
      <c r="E4" s="88"/>
      <c r="F4" s="88"/>
      <c r="G4" s="88"/>
    </row>
    <row r="5" spans="1:7" s="33" customFormat="1" ht="15" customHeight="1">
      <c r="A5" s="189" t="s">
        <v>0</v>
      </c>
      <c r="B5" s="189" t="s">
        <v>52</v>
      </c>
      <c r="C5" s="190" t="s">
        <v>87</v>
      </c>
      <c r="D5" s="192" t="s">
        <v>4</v>
      </c>
      <c r="E5" s="192"/>
      <c r="F5" s="192"/>
      <c r="G5" s="192"/>
    </row>
    <row r="6" spans="1:7" s="33" customFormat="1" ht="74.25" customHeight="1">
      <c r="A6" s="189"/>
      <c r="B6" s="189"/>
      <c r="C6" s="191"/>
      <c r="D6" s="29" t="s">
        <v>88</v>
      </c>
      <c r="E6" s="29" t="s">
        <v>89</v>
      </c>
      <c r="F6" s="34" t="s">
        <v>90</v>
      </c>
      <c r="G6" s="34" t="s">
        <v>91</v>
      </c>
    </row>
    <row r="7" spans="1:8" s="33" customFormat="1" ht="13.5">
      <c r="A7" s="103">
        <v>1</v>
      </c>
      <c r="B7" s="104">
        <v>2</v>
      </c>
      <c r="C7" s="104">
        <v>3</v>
      </c>
      <c r="D7" s="104">
        <v>4</v>
      </c>
      <c r="E7" s="104">
        <v>5</v>
      </c>
      <c r="F7" s="104">
        <v>6</v>
      </c>
      <c r="G7" s="104">
        <v>7</v>
      </c>
      <c r="H7" s="98"/>
    </row>
    <row r="8" spans="1:7" s="33" customFormat="1" ht="13.5">
      <c r="A8" s="36" t="s">
        <v>17</v>
      </c>
      <c r="B8" s="30">
        <v>612</v>
      </c>
      <c r="C8" s="37">
        <f>D8+E8+F8+G8</f>
        <v>115938.1</v>
      </c>
      <c r="D8" s="38">
        <f>D10+D15+D30+D31</f>
        <v>115938.1</v>
      </c>
      <c r="E8" s="38">
        <f>E10+E15+E30+E31</f>
        <v>0</v>
      </c>
      <c r="F8" s="38">
        <f>F10+F15+F30+F31</f>
        <v>0</v>
      </c>
      <c r="G8" s="38">
        <f>G10+G15+G30+G31</f>
        <v>0</v>
      </c>
    </row>
    <row r="9" spans="1:7" s="33" customFormat="1" ht="13.5">
      <c r="A9" s="30" t="s">
        <v>2</v>
      </c>
      <c r="B9" s="30"/>
      <c r="C9" s="39"/>
      <c r="D9" s="40"/>
      <c r="E9" s="40"/>
      <c r="F9" s="40"/>
      <c r="G9" s="40"/>
    </row>
    <row r="10" spans="1:7" s="33" customFormat="1" ht="41.25">
      <c r="A10" s="41" t="s">
        <v>18</v>
      </c>
      <c r="B10" s="30">
        <v>210</v>
      </c>
      <c r="C10" s="37">
        <f>D10+E10+F10+G10</f>
        <v>0</v>
      </c>
      <c r="D10" s="40">
        <f>D12+D13+D14</f>
        <v>0</v>
      </c>
      <c r="E10" s="40">
        <f>E12+E13+E14</f>
        <v>0</v>
      </c>
      <c r="F10" s="40">
        <f>F12+F13+F14</f>
        <v>0</v>
      </c>
      <c r="G10" s="40">
        <f>G12+G13+G14</f>
        <v>0</v>
      </c>
    </row>
    <row r="11" spans="1:7" s="33" customFormat="1" ht="13.5">
      <c r="A11" s="42" t="s">
        <v>1</v>
      </c>
      <c r="B11" s="30"/>
      <c r="C11" s="39"/>
      <c r="D11" s="40"/>
      <c r="E11" s="40"/>
      <c r="F11" s="40"/>
      <c r="G11" s="40"/>
    </row>
    <row r="12" spans="1:8" s="33" customFormat="1" ht="13.5">
      <c r="A12" s="42" t="s">
        <v>19</v>
      </c>
      <c r="B12" s="30">
        <v>211</v>
      </c>
      <c r="C12" s="37">
        <f>D12+E12+F12+G12</f>
        <v>0</v>
      </c>
      <c r="D12" s="40"/>
      <c r="E12" s="40"/>
      <c r="F12" s="40"/>
      <c r="G12" s="40"/>
      <c r="H12" s="53"/>
    </row>
    <row r="13" spans="1:7" s="33" customFormat="1" ht="13.5">
      <c r="A13" s="42" t="s">
        <v>20</v>
      </c>
      <c r="B13" s="30">
        <v>212</v>
      </c>
      <c r="C13" s="37">
        <f>D13+E13+F13+G13</f>
        <v>0</v>
      </c>
      <c r="D13" s="40"/>
      <c r="E13" s="40"/>
      <c r="F13" s="40"/>
      <c r="G13" s="40"/>
    </row>
    <row r="14" spans="1:7" s="33" customFormat="1" ht="27">
      <c r="A14" s="41" t="s">
        <v>21</v>
      </c>
      <c r="B14" s="30">
        <v>213</v>
      </c>
      <c r="C14" s="37">
        <f>D14+E14+F14+G14</f>
        <v>0</v>
      </c>
      <c r="D14" s="40"/>
      <c r="E14" s="40"/>
      <c r="F14" s="40"/>
      <c r="G14" s="40"/>
    </row>
    <row r="15" spans="1:7" s="33" customFormat="1" ht="13.5">
      <c r="A15" s="42" t="s">
        <v>92</v>
      </c>
      <c r="B15" s="30">
        <v>220</v>
      </c>
      <c r="C15" s="37">
        <f>D15+E15+F15+G15</f>
        <v>0</v>
      </c>
      <c r="D15" s="40">
        <f>D17+D18+D19+D21+D22</f>
        <v>0</v>
      </c>
      <c r="E15" s="40">
        <f>E17+E18+E19+E21+E22</f>
        <v>0</v>
      </c>
      <c r="F15" s="40">
        <f>F17+F18+F19+F21+F22</f>
        <v>0</v>
      </c>
      <c r="G15" s="40">
        <f>G17+G18+G19+G21+G22</f>
        <v>0</v>
      </c>
    </row>
    <row r="16" spans="1:7" s="33" customFormat="1" ht="13.5">
      <c r="A16" s="42" t="s">
        <v>1</v>
      </c>
      <c r="B16" s="30"/>
      <c r="C16" s="39"/>
      <c r="D16" s="40"/>
      <c r="E16" s="40"/>
      <c r="F16" s="40"/>
      <c r="G16" s="40"/>
    </row>
    <row r="17" spans="1:7" s="33" customFormat="1" ht="13.5">
      <c r="A17" s="42" t="s">
        <v>23</v>
      </c>
      <c r="B17" s="30">
        <v>221</v>
      </c>
      <c r="C17" s="37">
        <f>D17+E17+F17+G17</f>
        <v>0</v>
      </c>
      <c r="D17" s="40"/>
      <c r="E17" s="40"/>
      <c r="F17" s="40"/>
      <c r="G17" s="40"/>
    </row>
    <row r="18" spans="1:7" s="33" customFormat="1" ht="13.5">
      <c r="A18" s="42" t="s">
        <v>24</v>
      </c>
      <c r="B18" s="30">
        <v>222</v>
      </c>
      <c r="C18" s="37">
        <f>D18+E18+F18+G18</f>
        <v>0</v>
      </c>
      <c r="D18" s="40"/>
      <c r="E18" s="40"/>
      <c r="F18" s="40"/>
      <c r="G18" s="40"/>
    </row>
    <row r="19" spans="1:7" s="33" customFormat="1" ht="13.5">
      <c r="A19" s="42" t="s">
        <v>25</v>
      </c>
      <c r="B19" s="30">
        <v>223</v>
      </c>
      <c r="C19" s="37">
        <f>D19+E19+F19+G19</f>
        <v>0</v>
      </c>
      <c r="D19" s="40"/>
      <c r="E19" s="40"/>
      <c r="F19" s="40"/>
      <c r="G19" s="40"/>
    </row>
    <row r="20" spans="1:7" s="33" customFormat="1" ht="27">
      <c r="A20" s="41" t="s">
        <v>26</v>
      </c>
      <c r="B20" s="30">
        <v>224</v>
      </c>
      <c r="C20" s="39"/>
      <c r="D20" s="40"/>
      <c r="E20" s="40"/>
      <c r="F20" s="40"/>
      <c r="G20" s="40"/>
    </row>
    <row r="21" spans="1:7" s="33" customFormat="1" ht="27">
      <c r="A21" s="41" t="s">
        <v>93</v>
      </c>
      <c r="B21" s="30">
        <v>225</v>
      </c>
      <c r="C21" s="37">
        <f>D21+E21+F21+G21</f>
        <v>0</v>
      </c>
      <c r="D21" s="40"/>
      <c r="E21" s="40"/>
      <c r="F21" s="40"/>
      <c r="G21" s="40"/>
    </row>
    <row r="22" spans="1:7" s="33" customFormat="1" ht="13.5">
      <c r="A22" s="42" t="s">
        <v>28</v>
      </c>
      <c r="B22" s="30">
        <v>226</v>
      </c>
      <c r="C22" s="37">
        <f>D22+E22+F22+G22</f>
        <v>0</v>
      </c>
      <c r="D22" s="40"/>
      <c r="E22" s="40"/>
      <c r="F22" s="40"/>
      <c r="G22" s="40"/>
    </row>
    <row r="23" spans="1:7" s="33" customFormat="1" ht="41.25">
      <c r="A23" s="41" t="s">
        <v>94</v>
      </c>
      <c r="B23" s="30">
        <v>240</v>
      </c>
      <c r="C23" s="39"/>
      <c r="D23" s="40"/>
      <c r="E23" s="40"/>
      <c r="F23" s="40"/>
      <c r="G23" s="40"/>
    </row>
    <row r="24" spans="1:7" s="33" customFormat="1" ht="13.5">
      <c r="A24" s="42" t="s">
        <v>1</v>
      </c>
      <c r="B24" s="30"/>
      <c r="C24" s="39"/>
      <c r="D24" s="40"/>
      <c r="E24" s="40"/>
      <c r="F24" s="40"/>
      <c r="G24" s="40"/>
    </row>
    <row r="25" spans="1:7" s="33" customFormat="1" ht="69">
      <c r="A25" s="41" t="s">
        <v>111</v>
      </c>
      <c r="B25" s="30">
        <v>241</v>
      </c>
      <c r="C25" s="39"/>
      <c r="D25" s="40"/>
      <c r="E25" s="40"/>
      <c r="F25" s="40"/>
      <c r="G25" s="40"/>
    </row>
    <row r="26" spans="1:7" s="33" customFormat="1" ht="27">
      <c r="A26" s="41" t="s">
        <v>30</v>
      </c>
      <c r="B26" s="30">
        <v>260</v>
      </c>
      <c r="C26" s="39"/>
      <c r="D26" s="40"/>
      <c r="E26" s="40"/>
      <c r="F26" s="40"/>
      <c r="G26" s="40"/>
    </row>
    <row r="27" spans="1:7" s="33" customFormat="1" ht="13.5">
      <c r="A27" s="42" t="s">
        <v>1</v>
      </c>
      <c r="B27" s="30"/>
      <c r="C27" s="39"/>
      <c r="D27" s="40"/>
      <c r="E27" s="40"/>
      <c r="F27" s="40"/>
      <c r="G27" s="40"/>
    </row>
    <row r="28" spans="1:7" s="33" customFormat="1" ht="27">
      <c r="A28" s="41" t="s">
        <v>31</v>
      </c>
      <c r="B28" s="30">
        <v>262</v>
      </c>
      <c r="C28" s="39"/>
      <c r="D28" s="40"/>
      <c r="E28" s="40"/>
      <c r="F28" s="40"/>
      <c r="G28" s="40"/>
    </row>
    <row r="29" spans="1:7" s="33" customFormat="1" ht="69">
      <c r="A29" s="41" t="s">
        <v>32</v>
      </c>
      <c r="B29" s="30">
        <v>263</v>
      </c>
      <c r="C29" s="39"/>
      <c r="D29" s="40"/>
      <c r="E29" s="40"/>
      <c r="F29" s="40"/>
      <c r="G29" s="40"/>
    </row>
    <row r="30" spans="1:7" s="33" customFormat="1" ht="13.5">
      <c r="A30" s="42" t="s">
        <v>33</v>
      </c>
      <c r="B30" s="30">
        <v>290</v>
      </c>
      <c r="C30" s="37">
        <f>D30+E30+F30+G30</f>
        <v>0</v>
      </c>
      <c r="D30" s="40"/>
      <c r="E30" s="40"/>
      <c r="F30" s="40"/>
      <c r="G30" s="40"/>
    </row>
    <row r="31" spans="1:7" s="33" customFormat="1" ht="32.25" customHeight="1">
      <c r="A31" s="41" t="s">
        <v>227</v>
      </c>
      <c r="B31" s="30">
        <v>300</v>
      </c>
      <c r="C31" s="37">
        <f>D31+E31+F31+G31</f>
        <v>115938.1</v>
      </c>
      <c r="D31" s="38">
        <f>D33+D34+D35+D36</f>
        <v>115938.1</v>
      </c>
      <c r="E31" s="38">
        <f>E33+E34+E35+E36</f>
        <v>0</v>
      </c>
      <c r="F31" s="38">
        <f>F33+F34+F35+F36</f>
        <v>0</v>
      </c>
      <c r="G31" s="38">
        <f>G33+G34+G35+G36</f>
        <v>0</v>
      </c>
    </row>
    <row r="32" spans="1:7" s="33" customFormat="1" ht="13.5">
      <c r="A32" s="42" t="s">
        <v>1</v>
      </c>
      <c r="B32" s="30"/>
      <c r="C32" s="54"/>
      <c r="D32" s="43"/>
      <c r="E32" s="43"/>
      <c r="F32" s="43"/>
      <c r="G32" s="43"/>
    </row>
    <row r="33" spans="1:7" s="33" customFormat="1" ht="27">
      <c r="A33" s="41" t="s">
        <v>35</v>
      </c>
      <c r="B33" s="30">
        <v>310</v>
      </c>
      <c r="C33" s="55">
        <f>D33+E33+F33+G33</f>
        <v>115938.1</v>
      </c>
      <c r="D33" s="40">
        <f>115000+62700-61761.9</f>
        <v>115938.1</v>
      </c>
      <c r="E33" s="31">
        <v>0</v>
      </c>
      <c r="F33" s="31">
        <v>0</v>
      </c>
      <c r="G33" s="31">
        <v>0</v>
      </c>
    </row>
    <row r="34" spans="1:7" s="33" customFormat="1" ht="27">
      <c r="A34" s="41" t="s">
        <v>36</v>
      </c>
      <c r="B34" s="30">
        <v>320</v>
      </c>
      <c r="C34" s="54"/>
      <c r="D34" s="43"/>
      <c r="E34" s="43"/>
      <c r="F34" s="43"/>
      <c r="G34" s="43"/>
    </row>
    <row r="35" spans="1:7" s="33" customFormat="1" ht="41.25">
      <c r="A35" s="41" t="s">
        <v>37</v>
      </c>
      <c r="B35" s="30">
        <v>330</v>
      </c>
      <c r="C35" s="54"/>
      <c r="D35" s="43"/>
      <c r="E35" s="43"/>
      <c r="F35" s="43"/>
      <c r="G35" s="43"/>
    </row>
    <row r="36" spans="1:7" s="33" customFormat="1" ht="27">
      <c r="A36" s="41" t="s">
        <v>38</v>
      </c>
      <c r="B36" s="30">
        <v>340</v>
      </c>
      <c r="C36" s="55">
        <f>D36+E36+F36+G36</f>
        <v>0</v>
      </c>
      <c r="D36" s="40"/>
      <c r="E36" s="40"/>
      <c r="F36" s="40"/>
      <c r="G36" s="40"/>
    </row>
    <row r="37" spans="1:7" s="33" customFormat="1" ht="27">
      <c r="A37" s="41" t="s">
        <v>39</v>
      </c>
      <c r="B37" s="30">
        <v>500</v>
      </c>
      <c r="C37" s="54"/>
      <c r="D37" s="43"/>
      <c r="E37" s="43"/>
      <c r="F37" s="43"/>
      <c r="G37" s="43"/>
    </row>
    <row r="38" spans="1:7" s="33" customFormat="1" ht="13.5">
      <c r="A38" s="42" t="s">
        <v>1</v>
      </c>
      <c r="B38" s="30"/>
      <c r="C38" s="54"/>
      <c r="D38" s="43"/>
      <c r="E38" s="43"/>
      <c r="F38" s="43"/>
      <c r="G38" s="43"/>
    </row>
    <row r="39" spans="1:7" s="33" customFormat="1" ht="54.75">
      <c r="A39" s="41" t="s">
        <v>97</v>
      </c>
      <c r="B39" s="30">
        <v>520</v>
      </c>
      <c r="C39" s="54"/>
      <c r="D39" s="43"/>
      <c r="E39" s="43"/>
      <c r="F39" s="43"/>
      <c r="G39" s="43"/>
    </row>
    <row r="40" spans="1:7" s="33" customFormat="1" ht="41.25">
      <c r="A40" s="41" t="s">
        <v>98</v>
      </c>
      <c r="B40" s="30">
        <v>530</v>
      </c>
      <c r="C40" s="54"/>
      <c r="D40" s="43"/>
      <c r="E40" s="43"/>
      <c r="F40" s="43"/>
      <c r="G40" s="43"/>
    </row>
    <row r="41" spans="1:7" s="33" customFormat="1" ht="13.5">
      <c r="A41" s="42" t="s">
        <v>42</v>
      </c>
      <c r="B41" s="30"/>
      <c r="C41" s="54"/>
      <c r="D41" s="43"/>
      <c r="E41" s="43"/>
      <c r="F41" s="43"/>
      <c r="G41" s="43"/>
    </row>
    <row r="42" spans="1:7" s="33" customFormat="1" ht="27">
      <c r="A42" s="41" t="s">
        <v>99</v>
      </c>
      <c r="B42" s="30" t="s">
        <v>100</v>
      </c>
      <c r="C42" s="54"/>
      <c r="D42" s="43"/>
      <c r="E42" s="43"/>
      <c r="F42" s="43"/>
      <c r="G42" s="43"/>
    </row>
    <row r="43" spans="2:7" s="33" customFormat="1" ht="13.5">
      <c r="B43" s="45"/>
      <c r="C43" s="57"/>
      <c r="D43" s="45"/>
      <c r="E43" s="45"/>
      <c r="F43" s="45"/>
      <c r="G43" s="45"/>
    </row>
    <row r="44" spans="1:7" s="33" customFormat="1" ht="13.5">
      <c r="A44" s="33" t="s">
        <v>127</v>
      </c>
      <c r="B44" s="46"/>
      <c r="E44" s="47"/>
      <c r="F44" s="92" t="s">
        <v>129</v>
      </c>
      <c r="G44" s="92"/>
    </row>
    <row r="45" spans="1:7" s="33" customFormat="1" ht="13.5">
      <c r="A45" s="91" t="s">
        <v>101</v>
      </c>
      <c r="B45" s="49"/>
      <c r="E45" s="90" t="s">
        <v>102</v>
      </c>
      <c r="F45" s="93" t="s">
        <v>103</v>
      </c>
      <c r="G45" s="93"/>
    </row>
    <row r="46" spans="2:7" s="33" customFormat="1" ht="15" customHeight="1">
      <c r="B46" s="46"/>
      <c r="F46" s="94"/>
      <c r="G46" s="94"/>
    </row>
    <row r="47" spans="1:7" s="33" customFormat="1" ht="13.5">
      <c r="A47" s="33" t="s">
        <v>104</v>
      </c>
      <c r="B47" s="45"/>
      <c r="E47" s="47"/>
      <c r="F47" s="92" t="s">
        <v>105</v>
      </c>
      <c r="G47" s="92"/>
    </row>
    <row r="48" spans="2:7" s="33" customFormat="1" ht="13.5">
      <c r="B48" s="45"/>
      <c r="E48" s="90" t="s">
        <v>102</v>
      </c>
      <c r="F48" s="93" t="s">
        <v>103</v>
      </c>
      <c r="G48" s="93"/>
    </row>
    <row r="49" spans="2:7" s="33" customFormat="1" ht="13.5">
      <c r="B49" s="45"/>
      <c r="F49" s="46"/>
      <c r="G49" s="46"/>
    </row>
    <row r="50" spans="1:7" s="33" customFormat="1" ht="13.5">
      <c r="A50" s="33" t="s">
        <v>106</v>
      </c>
      <c r="B50" s="46"/>
      <c r="F50" s="46"/>
      <c r="G50" s="46"/>
    </row>
    <row r="51" spans="1:7" s="33" customFormat="1" ht="13.5">
      <c r="A51" s="33" t="s">
        <v>107</v>
      </c>
      <c r="B51" s="46"/>
      <c r="E51" s="47"/>
      <c r="F51" s="92" t="s">
        <v>108</v>
      </c>
      <c r="G51" s="92"/>
    </row>
    <row r="52" spans="1:7" s="33" customFormat="1" ht="13.5">
      <c r="A52" s="33" t="s">
        <v>109</v>
      </c>
      <c r="B52" s="46"/>
      <c r="E52" s="90" t="s">
        <v>102</v>
      </c>
      <c r="F52" s="93" t="s">
        <v>103</v>
      </c>
      <c r="G52" s="93"/>
    </row>
    <row r="53" spans="2:7" s="33" customFormat="1" ht="13.5">
      <c r="B53" s="46"/>
      <c r="D53" s="51"/>
      <c r="E53" s="51"/>
      <c r="F53" s="51"/>
      <c r="G53" s="45"/>
    </row>
    <row r="54" spans="1:7" s="33" customFormat="1" ht="13.5">
      <c r="A54" s="52" t="s">
        <v>245</v>
      </c>
      <c r="B54" s="46"/>
      <c r="G54" s="45"/>
    </row>
    <row r="55" spans="2:7" s="33" customFormat="1" ht="13.5">
      <c r="B55" s="45"/>
      <c r="C55" s="45"/>
      <c r="D55" s="45"/>
      <c r="E55" s="45"/>
      <c r="F55" s="45"/>
      <c r="G55" s="45"/>
    </row>
    <row r="56" spans="2:7" s="33" customFormat="1" ht="13.5">
      <c r="B56" s="45"/>
      <c r="C56" s="45"/>
      <c r="D56" s="45"/>
      <c r="E56" s="45"/>
      <c r="F56" s="45"/>
      <c r="G56" s="45"/>
    </row>
    <row r="57" spans="2:7" s="33" customFormat="1" ht="13.5">
      <c r="B57" s="45"/>
      <c r="C57" s="45"/>
      <c r="D57" s="45"/>
      <c r="E57" s="45"/>
      <c r="F57" s="45"/>
      <c r="G57" s="45"/>
    </row>
    <row r="58" spans="2:7" s="33" customFormat="1" ht="13.5">
      <c r="B58" s="45"/>
      <c r="C58" s="45"/>
      <c r="D58" s="45"/>
      <c r="E58" s="45"/>
      <c r="F58" s="45"/>
      <c r="G58" s="45"/>
    </row>
    <row r="59" spans="2:7" s="33" customFormat="1" ht="13.5">
      <c r="B59" s="45"/>
      <c r="C59" s="45"/>
      <c r="D59" s="45"/>
      <c r="E59" s="45"/>
      <c r="F59" s="45"/>
      <c r="G59" s="45"/>
    </row>
    <row r="60" spans="2:7" s="33" customFormat="1" ht="13.5">
      <c r="B60" s="45"/>
      <c r="C60" s="45"/>
      <c r="D60" s="45"/>
      <c r="E60" s="45"/>
      <c r="F60" s="45"/>
      <c r="G60" s="45"/>
    </row>
    <row r="61" spans="2:7" s="33" customFormat="1" ht="13.5">
      <c r="B61" s="45"/>
      <c r="C61" s="45"/>
      <c r="D61" s="45"/>
      <c r="E61" s="45"/>
      <c r="F61" s="45"/>
      <c r="G61" s="45"/>
    </row>
    <row r="62" spans="2:7" s="33" customFormat="1" ht="13.5">
      <c r="B62" s="45"/>
      <c r="C62" s="45"/>
      <c r="D62" s="45"/>
      <c r="E62" s="45"/>
      <c r="F62" s="45"/>
      <c r="G62" s="45"/>
    </row>
    <row r="63" spans="2:7" s="33" customFormat="1" ht="13.5">
      <c r="B63" s="45"/>
      <c r="C63" s="45"/>
      <c r="D63" s="45"/>
      <c r="E63" s="45"/>
      <c r="F63" s="45"/>
      <c r="G63" s="45"/>
    </row>
    <row r="64" spans="2:7" s="33" customFormat="1" ht="13.5">
      <c r="B64" s="45"/>
      <c r="C64" s="45"/>
      <c r="D64" s="45"/>
      <c r="E64" s="45"/>
      <c r="F64" s="45"/>
      <c r="G64" s="45"/>
    </row>
    <row r="65" spans="2:7" s="33" customFormat="1" ht="13.5">
      <c r="B65" s="45"/>
      <c r="C65" s="45"/>
      <c r="D65" s="45"/>
      <c r="E65" s="45"/>
      <c r="F65" s="45"/>
      <c r="G65" s="45"/>
    </row>
    <row r="66" spans="2:7" s="33" customFormat="1" ht="13.5">
      <c r="B66" s="45"/>
      <c r="C66" s="45"/>
      <c r="D66" s="45"/>
      <c r="E66" s="45"/>
      <c r="F66" s="45"/>
      <c r="G66" s="45"/>
    </row>
    <row r="67" spans="2:7" s="33" customFormat="1" ht="13.5">
      <c r="B67" s="45"/>
      <c r="C67" s="45"/>
      <c r="D67" s="45"/>
      <c r="E67" s="45"/>
      <c r="F67" s="45"/>
      <c r="G67" s="45"/>
    </row>
    <row r="68" spans="2:7" s="33" customFormat="1" ht="13.5">
      <c r="B68" s="45"/>
      <c r="C68" s="45"/>
      <c r="D68" s="45"/>
      <c r="E68" s="45"/>
      <c r="F68" s="45"/>
      <c r="G68" s="45"/>
    </row>
    <row r="69" spans="2:7" s="33" customFormat="1" ht="13.5">
      <c r="B69" s="45"/>
      <c r="C69" s="45"/>
      <c r="D69" s="45"/>
      <c r="E69" s="45"/>
      <c r="F69" s="45"/>
      <c r="G69" s="45"/>
    </row>
    <row r="70" spans="2:7" s="33" customFormat="1" ht="13.5">
      <c r="B70" s="45"/>
      <c r="C70" s="45"/>
      <c r="D70" s="45"/>
      <c r="E70" s="45"/>
      <c r="F70" s="45"/>
      <c r="G70" s="45"/>
    </row>
    <row r="71" spans="2:7" s="33" customFormat="1" ht="13.5">
      <c r="B71" s="45"/>
      <c r="C71" s="45"/>
      <c r="D71" s="45"/>
      <c r="E71" s="45"/>
      <c r="F71" s="45"/>
      <c r="G71" s="45"/>
    </row>
    <row r="72" spans="2:7" s="33" customFormat="1" ht="13.5">
      <c r="B72" s="45"/>
      <c r="C72" s="45"/>
      <c r="D72" s="45"/>
      <c r="E72" s="45"/>
      <c r="F72" s="45"/>
      <c r="G72" s="45"/>
    </row>
    <row r="73" spans="2:7" s="33" customFormat="1" ht="13.5">
      <c r="B73" s="45"/>
      <c r="C73" s="45"/>
      <c r="D73" s="45"/>
      <c r="E73" s="45"/>
      <c r="F73" s="45"/>
      <c r="G73" s="45"/>
    </row>
    <row r="74" spans="2:7" s="33" customFormat="1" ht="13.5">
      <c r="B74" s="45"/>
      <c r="C74" s="45"/>
      <c r="D74" s="45"/>
      <c r="E74" s="45"/>
      <c r="F74" s="45"/>
      <c r="G74" s="45"/>
    </row>
    <row r="75" spans="2:7" s="33" customFormat="1" ht="13.5">
      <c r="B75" s="45"/>
      <c r="C75" s="45"/>
      <c r="D75" s="45"/>
      <c r="E75" s="45"/>
      <c r="F75" s="45"/>
      <c r="G75" s="45"/>
    </row>
    <row r="76" spans="2:7" s="33" customFormat="1" ht="13.5">
      <c r="B76" s="45"/>
      <c r="C76" s="45"/>
      <c r="D76" s="45"/>
      <c r="E76" s="45"/>
      <c r="F76" s="45"/>
      <c r="G76" s="45"/>
    </row>
    <row r="77" spans="2:7" s="33" customFormat="1" ht="13.5">
      <c r="B77" s="45"/>
      <c r="C77" s="45"/>
      <c r="D77" s="45"/>
      <c r="E77" s="45"/>
      <c r="F77" s="45"/>
      <c r="G77" s="45"/>
    </row>
    <row r="78" spans="2:7" s="33" customFormat="1" ht="13.5">
      <c r="B78" s="45"/>
      <c r="C78" s="45"/>
      <c r="D78" s="45"/>
      <c r="E78" s="45"/>
      <c r="F78" s="45"/>
      <c r="G78" s="45"/>
    </row>
    <row r="79" spans="2:7" s="33" customFormat="1" ht="13.5">
      <c r="B79" s="45"/>
      <c r="C79" s="45"/>
      <c r="D79" s="45"/>
      <c r="E79" s="45"/>
      <c r="F79" s="45"/>
      <c r="G79" s="45"/>
    </row>
    <row r="80" spans="2:7" s="33" customFormat="1" ht="13.5">
      <c r="B80" s="45"/>
      <c r="C80" s="45"/>
      <c r="D80" s="45"/>
      <c r="E80" s="45"/>
      <c r="F80" s="45"/>
      <c r="G80" s="45"/>
    </row>
    <row r="81" spans="2:7" s="33" customFormat="1" ht="13.5">
      <c r="B81" s="45"/>
      <c r="C81" s="45"/>
      <c r="D81" s="45"/>
      <c r="E81" s="45"/>
      <c r="F81" s="45"/>
      <c r="G81" s="45"/>
    </row>
    <row r="82" spans="2:7" s="33" customFormat="1" ht="13.5">
      <c r="B82" s="45"/>
      <c r="C82" s="45"/>
      <c r="D82" s="45"/>
      <c r="E82" s="45"/>
      <c r="F82" s="45"/>
      <c r="G82" s="45"/>
    </row>
    <row r="83" spans="2:7" s="33" customFormat="1" ht="13.5">
      <c r="B83" s="45"/>
      <c r="C83" s="45"/>
      <c r="D83" s="45"/>
      <c r="E83" s="45"/>
      <c r="F83" s="45"/>
      <c r="G83" s="45"/>
    </row>
    <row r="84" spans="2:7" s="33" customFormat="1" ht="13.5">
      <c r="B84" s="45"/>
      <c r="C84" s="45"/>
      <c r="D84" s="45"/>
      <c r="E84" s="45"/>
      <c r="F84" s="45"/>
      <c r="G84" s="45"/>
    </row>
    <row r="85" spans="2:7" s="33" customFormat="1" ht="13.5">
      <c r="B85" s="45"/>
      <c r="C85" s="45"/>
      <c r="D85" s="45"/>
      <c r="E85" s="45"/>
      <c r="F85" s="45"/>
      <c r="G85" s="45"/>
    </row>
    <row r="86" spans="2:7" s="33" customFormat="1" ht="13.5">
      <c r="B86" s="45"/>
      <c r="C86" s="45"/>
      <c r="D86" s="45"/>
      <c r="E86" s="45"/>
      <c r="F86" s="45"/>
      <c r="G86" s="45"/>
    </row>
    <row r="87" spans="2:7" s="33" customFormat="1" ht="13.5">
      <c r="B87" s="45"/>
      <c r="C87" s="45"/>
      <c r="D87" s="45"/>
      <c r="E87" s="45"/>
      <c r="F87" s="45"/>
      <c r="G87" s="45"/>
    </row>
    <row r="88" spans="2:7" s="33" customFormat="1" ht="13.5">
      <c r="B88" s="45"/>
      <c r="C88" s="45"/>
      <c r="D88" s="45"/>
      <c r="E88" s="45"/>
      <c r="F88" s="45"/>
      <c r="G88" s="45"/>
    </row>
    <row r="89" spans="2:7" s="33" customFormat="1" ht="13.5">
      <c r="B89" s="45"/>
      <c r="C89" s="45"/>
      <c r="D89" s="45"/>
      <c r="E89" s="45"/>
      <c r="F89" s="45"/>
      <c r="G89" s="45"/>
    </row>
    <row r="90" spans="2:7" s="33" customFormat="1" ht="13.5">
      <c r="B90" s="45"/>
      <c r="C90" s="45"/>
      <c r="D90" s="45"/>
      <c r="E90" s="45"/>
      <c r="F90" s="45"/>
      <c r="G90" s="45"/>
    </row>
    <row r="91" spans="2:7" s="33" customFormat="1" ht="13.5">
      <c r="B91" s="45"/>
      <c r="C91" s="45"/>
      <c r="D91" s="45"/>
      <c r="E91" s="45"/>
      <c r="F91" s="45"/>
      <c r="G91" s="45"/>
    </row>
    <row r="92" spans="2:7" s="33" customFormat="1" ht="13.5">
      <c r="B92" s="45"/>
      <c r="C92" s="45"/>
      <c r="D92" s="45"/>
      <c r="E92" s="45"/>
      <c r="F92" s="45"/>
      <c r="G92" s="45"/>
    </row>
    <row r="93" spans="2:7" s="33" customFormat="1" ht="13.5">
      <c r="B93" s="45"/>
      <c r="C93" s="45"/>
      <c r="D93" s="45"/>
      <c r="E93" s="45"/>
      <c r="F93" s="45"/>
      <c r="G93" s="45"/>
    </row>
    <row r="94" spans="2:7" s="33" customFormat="1" ht="13.5">
      <c r="B94" s="45"/>
      <c r="C94" s="45"/>
      <c r="D94" s="45"/>
      <c r="E94" s="45"/>
      <c r="F94" s="45"/>
      <c r="G94" s="45"/>
    </row>
    <row r="95" spans="2:7" s="33" customFormat="1" ht="13.5">
      <c r="B95" s="45"/>
      <c r="C95" s="45"/>
      <c r="D95" s="45"/>
      <c r="E95" s="45"/>
      <c r="F95" s="45"/>
      <c r="G95" s="45"/>
    </row>
    <row r="96" spans="2:7" s="33" customFormat="1" ht="13.5">
      <c r="B96" s="45"/>
      <c r="C96" s="45"/>
      <c r="D96" s="45"/>
      <c r="E96" s="45"/>
      <c r="F96" s="45"/>
      <c r="G96" s="45"/>
    </row>
    <row r="97" spans="2:7" s="33" customFormat="1" ht="13.5">
      <c r="B97" s="45"/>
      <c r="C97" s="45"/>
      <c r="D97" s="45"/>
      <c r="E97" s="45"/>
      <c r="F97" s="45"/>
      <c r="G97" s="45"/>
    </row>
    <row r="98" spans="2:7" s="33" customFormat="1" ht="13.5">
      <c r="B98" s="45"/>
      <c r="C98" s="45"/>
      <c r="D98" s="45"/>
      <c r="E98" s="45"/>
      <c r="F98" s="45"/>
      <c r="G98" s="45"/>
    </row>
    <row r="99" spans="2:7" s="33" customFormat="1" ht="13.5">
      <c r="B99" s="45"/>
      <c r="C99" s="45"/>
      <c r="D99" s="45"/>
      <c r="E99" s="45"/>
      <c r="F99" s="45"/>
      <c r="G99" s="45"/>
    </row>
    <row r="100" spans="2:7" s="33" customFormat="1" ht="13.5">
      <c r="B100" s="45"/>
      <c r="C100" s="45"/>
      <c r="D100" s="45"/>
      <c r="E100" s="45"/>
      <c r="F100" s="45"/>
      <c r="G100" s="45"/>
    </row>
    <row r="101" spans="2:7" s="33" customFormat="1" ht="13.5">
      <c r="B101" s="45"/>
      <c r="C101" s="45"/>
      <c r="D101" s="45"/>
      <c r="E101" s="45"/>
      <c r="F101" s="45"/>
      <c r="G101" s="45"/>
    </row>
    <row r="102" spans="2:7" s="33" customFormat="1" ht="13.5">
      <c r="B102" s="45"/>
      <c r="C102" s="45"/>
      <c r="D102" s="45"/>
      <c r="E102" s="45"/>
      <c r="F102" s="45"/>
      <c r="G102" s="45"/>
    </row>
    <row r="103" spans="2:7" s="33" customFormat="1" ht="13.5">
      <c r="B103" s="45"/>
      <c r="C103" s="45"/>
      <c r="D103" s="45"/>
      <c r="E103" s="45"/>
      <c r="F103" s="45"/>
      <c r="G103" s="45"/>
    </row>
    <row r="104" spans="2:7" s="33" customFormat="1" ht="13.5">
      <c r="B104" s="45"/>
      <c r="C104" s="45"/>
      <c r="D104" s="45"/>
      <c r="E104" s="45"/>
      <c r="F104" s="45"/>
      <c r="G104" s="45"/>
    </row>
    <row r="105" spans="2:7" s="33" customFormat="1" ht="13.5">
      <c r="B105" s="45"/>
      <c r="C105" s="45"/>
      <c r="D105" s="45"/>
      <c r="E105" s="45"/>
      <c r="F105" s="45"/>
      <c r="G105" s="45"/>
    </row>
    <row r="106" spans="2:7" s="33" customFormat="1" ht="13.5">
      <c r="B106" s="45"/>
      <c r="C106" s="45"/>
      <c r="D106" s="45"/>
      <c r="E106" s="45"/>
      <c r="F106" s="45"/>
      <c r="G106" s="45"/>
    </row>
    <row r="107" spans="2:7" s="33" customFormat="1" ht="13.5">
      <c r="B107" s="45"/>
      <c r="C107" s="45"/>
      <c r="D107" s="45"/>
      <c r="E107" s="45"/>
      <c r="F107" s="45"/>
      <c r="G107" s="45"/>
    </row>
    <row r="108" spans="2:7" s="33" customFormat="1" ht="13.5">
      <c r="B108" s="45"/>
      <c r="C108" s="45"/>
      <c r="D108" s="45"/>
      <c r="E108" s="45"/>
      <c r="F108" s="45"/>
      <c r="G108" s="45"/>
    </row>
    <row r="109" spans="2:7" s="33" customFormat="1" ht="13.5">
      <c r="B109" s="45"/>
      <c r="C109" s="45"/>
      <c r="D109" s="45"/>
      <c r="E109" s="45"/>
      <c r="F109" s="45"/>
      <c r="G109" s="45"/>
    </row>
    <row r="110" spans="2:7" s="33" customFormat="1" ht="13.5">
      <c r="B110" s="45"/>
      <c r="C110" s="45"/>
      <c r="D110" s="45"/>
      <c r="E110" s="45"/>
      <c r="F110" s="45"/>
      <c r="G110" s="45"/>
    </row>
    <row r="111" spans="2:7" s="33" customFormat="1" ht="13.5">
      <c r="B111" s="45"/>
      <c r="C111" s="45"/>
      <c r="D111" s="45"/>
      <c r="E111" s="45"/>
      <c r="F111" s="45"/>
      <c r="G111" s="45"/>
    </row>
    <row r="112" spans="2:7" s="33" customFormat="1" ht="13.5">
      <c r="B112" s="45"/>
      <c r="C112" s="45"/>
      <c r="D112" s="45"/>
      <c r="E112" s="45"/>
      <c r="F112" s="45"/>
      <c r="G112" s="45"/>
    </row>
    <row r="113" spans="2:7" s="33" customFormat="1" ht="13.5">
      <c r="B113" s="45"/>
      <c r="C113" s="45"/>
      <c r="D113" s="45"/>
      <c r="E113" s="45"/>
      <c r="F113" s="45"/>
      <c r="G113" s="45"/>
    </row>
    <row r="114" spans="2:7" s="33" customFormat="1" ht="13.5">
      <c r="B114" s="45"/>
      <c r="C114" s="45"/>
      <c r="D114" s="45"/>
      <c r="E114" s="45"/>
      <c r="F114" s="45"/>
      <c r="G114" s="45"/>
    </row>
    <row r="115" spans="2:7" s="33" customFormat="1" ht="13.5">
      <c r="B115" s="45"/>
      <c r="C115" s="45"/>
      <c r="D115" s="45"/>
      <c r="E115" s="45"/>
      <c r="F115" s="45"/>
      <c r="G115" s="45"/>
    </row>
    <row r="116" spans="2:7" s="33" customFormat="1" ht="13.5">
      <c r="B116" s="45"/>
      <c r="C116" s="45"/>
      <c r="D116" s="45"/>
      <c r="E116" s="45"/>
      <c r="F116" s="45"/>
      <c r="G116" s="45"/>
    </row>
    <row r="117" spans="2:7" s="33" customFormat="1" ht="13.5">
      <c r="B117" s="45"/>
      <c r="C117" s="45"/>
      <c r="D117" s="45"/>
      <c r="E117" s="45"/>
      <c r="F117" s="45"/>
      <c r="G117" s="45"/>
    </row>
    <row r="118" spans="2:7" s="33" customFormat="1" ht="13.5">
      <c r="B118" s="45"/>
      <c r="C118" s="45"/>
      <c r="D118" s="45"/>
      <c r="E118" s="45"/>
      <c r="F118" s="45"/>
      <c r="G118" s="45"/>
    </row>
    <row r="119" spans="2:7" s="33" customFormat="1" ht="13.5">
      <c r="B119" s="45"/>
      <c r="C119" s="45"/>
      <c r="D119" s="45"/>
      <c r="E119" s="45"/>
      <c r="F119" s="45"/>
      <c r="G119" s="45"/>
    </row>
    <row r="120" spans="2:7" s="33" customFormat="1" ht="13.5">
      <c r="B120" s="45"/>
      <c r="C120" s="45"/>
      <c r="D120" s="45"/>
      <c r="E120" s="45"/>
      <c r="F120" s="45"/>
      <c r="G120" s="45"/>
    </row>
    <row r="121" spans="2:7" s="33" customFormat="1" ht="13.5">
      <c r="B121" s="45"/>
      <c r="C121" s="45"/>
      <c r="D121" s="45"/>
      <c r="E121" s="45"/>
      <c r="F121" s="45"/>
      <c r="G121" s="45"/>
    </row>
    <row r="122" spans="2:7" s="33" customFormat="1" ht="13.5">
      <c r="B122" s="45"/>
      <c r="C122" s="45"/>
      <c r="D122" s="45"/>
      <c r="E122" s="45"/>
      <c r="F122" s="45"/>
      <c r="G122" s="45"/>
    </row>
    <row r="123" spans="2:7" s="33" customFormat="1" ht="13.5">
      <c r="B123" s="45"/>
      <c r="C123" s="45"/>
      <c r="D123" s="45"/>
      <c r="E123" s="45"/>
      <c r="F123" s="45"/>
      <c r="G123" s="45"/>
    </row>
    <row r="124" spans="2:7" s="33" customFormat="1" ht="13.5">
      <c r="B124" s="45"/>
      <c r="C124" s="45"/>
      <c r="D124" s="45"/>
      <c r="E124" s="45"/>
      <c r="F124" s="45"/>
      <c r="G124" s="45"/>
    </row>
    <row r="125" spans="2:7" s="33" customFormat="1" ht="13.5">
      <c r="B125" s="45"/>
      <c r="C125" s="45"/>
      <c r="D125" s="45"/>
      <c r="E125" s="45"/>
      <c r="F125" s="45"/>
      <c r="G125" s="45"/>
    </row>
    <row r="126" spans="2:7" s="33" customFormat="1" ht="13.5">
      <c r="B126" s="45"/>
      <c r="C126" s="45"/>
      <c r="D126" s="45"/>
      <c r="E126" s="45"/>
      <c r="F126" s="45"/>
      <c r="G126" s="45"/>
    </row>
    <row r="127" spans="2:7" s="33" customFormat="1" ht="13.5">
      <c r="B127" s="45"/>
      <c r="C127" s="45"/>
      <c r="D127" s="45"/>
      <c r="E127" s="45"/>
      <c r="F127" s="45"/>
      <c r="G127" s="45"/>
    </row>
    <row r="128" spans="2:7" s="33" customFormat="1" ht="13.5">
      <c r="B128" s="45"/>
      <c r="C128" s="45"/>
      <c r="D128" s="45"/>
      <c r="E128" s="45"/>
      <c r="F128" s="45"/>
      <c r="G128" s="45"/>
    </row>
    <row r="129" spans="2:7" s="33" customFormat="1" ht="13.5">
      <c r="B129" s="45"/>
      <c r="C129" s="45"/>
      <c r="D129" s="45"/>
      <c r="E129" s="45"/>
      <c r="F129" s="45"/>
      <c r="G129" s="45"/>
    </row>
    <row r="130" spans="2:7" s="33" customFormat="1" ht="13.5">
      <c r="B130" s="45"/>
      <c r="C130" s="45"/>
      <c r="D130" s="45"/>
      <c r="E130" s="45"/>
      <c r="F130" s="45"/>
      <c r="G130" s="45"/>
    </row>
    <row r="131" spans="2:7" s="33" customFormat="1" ht="13.5">
      <c r="B131" s="45"/>
      <c r="C131" s="45"/>
      <c r="D131" s="45"/>
      <c r="E131" s="45"/>
      <c r="F131" s="45"/>
      <c r="G131" s="45"/>
    </row>
    <row r="132" spans="2:7" s="33" customFormat="1" ht="13.5">
      <c r="B132" s="45"/>
      <c r="C132" s="45"/>
      <c r="D132" s="45"/>
      <c r="E132" s="45"/>
      <c r="F132" s="45"/>
      <c r="G132" s="45"/>
    </row>
    <row r="133" spans="2:7" s="33" customFormat="1" ht="13.5">
      <c r="B133" s="45"/>
      <c r="C133" s="45"/>
      <c r="D133" s="45"/>
      <c r="E133" s="45"/>
      <c r="F133" s="45"/>
      <c r="G133" s="45"/>
    </row>
    <row r="134" spans="2:7" s="33" customFormat="1" ht="13.5">
      <c r="B134" s="45"/>
      <c r="C134" s="45"/>
      <c r="D134" s="45"/>
      <c r="E134" s="45"/>
      <c r="F134" s="45"/>
      <c r="G134" s="45"/>
    </row>
    <row r="135" spans="2:7" s="33" customFormat="1" ht="13.5">
      <c r="B135" s="45"/>
      <c r="C135" s="45"/>
      <c r="D135" s="45"/>
      <c r="E135" s="45"/>
      <c r="F135" s="45"/>
      <c r="G135" s="45"/>
    </row>
    <row r="136" spans="2:7" s="33" customFormat="1" ht="13.5">
      <c r="B136" s="45"/>
      <c r="C136" s="45"/>
      <c r="D136" s="45"/>
      <c r="E136" s="45"/>
      <c r="F136" s="45"/>
      <c r="G136" s="45"/>
    </row>
    <row r="137" spans="2:7" s="33" customFormat="1" ht="13.5">
      <c r="B137" s="45"/>
      <c r="C137" s="45"/>
      <c r="D137" s="45"/>
      <c r="E137" s="45"/>
      <c r="F137" s="45"/>
      <c r="G137" s="45"/>
    </row>
    <row r="138" spans="2:7" s="33" customFormat="1" ht="13.5">
      <c r="B138" s="45"/>
      <c r="C138" s="45"/>
      <c r="D138" s="45"/>
      <c r="E138" s="45"/>
      <c r="F138" s="45"/>
      <c r="G138" s="45"/>
    </row>
    <row r="139" spans="2:7" s="33" customFormat="1" ht="13.5">
      <c r="B139" s="45"/>
      <c r="C139" s="45"/>
      <c r="D139" s="45"/>
      <c r="E139" s="45"/>
      <c r="F139" s="45"/>
      <c r="G139" s="45"/>
    </row>
    <row r="140" spans="2:7" s="33" customFormat="1" ht="13.5">
      <c r="B140" s="45"/>
      <c r="C140" s="45"/>
      <c r="D140" s="45"/>
      <c r="E140" s="45"/>
      <c r="F140" s="45"/>
      <c r="G140" s="45"/>
    </row>
    <row r="141" spans="2:7" s="33" customFormat="1" ht="13.5">
      <c r="B141" s="45"/>
      <c r="C141" s="45"/>
      <c r="D141" s="45"/>
      <c r="E141" s="45"/>
      <c r="F141" s="45"/>
      <c r="G141" s="45"/>
    </row>
    <row r="142" spans="2:7" s="33" customFormat="1" ht="13.5">
      <c r="B142" s="45"/>
      <c r="C142" s="45"/>
      <c r="D142" s="45"/>
      <c r="E142" s="45"/>
      <c r="F142" s="45"/>
      <c r="G142" s="45"/>
    </row>
    <row r="143" spans="2:7" s="33" customFormat="1" ht="13.5">
      <c r="B143" s="45"/>
      <c r="C143" s="45"/>
      <c r="D143" s="45"/>
      <c r="E143" s="45"/>
      <c r="F143" s="45"/>
      <c r="G143" s="45"/>
    </row>
    <row r="144" spans="2:7" s="33" customFormat="1" ht="13.5">
      <c r="B144" s="45"/>
      <c r="C144" s="45"/>
      <c r="D144" s="45"/>
      <c r="E144" s="45"/>
      <c r="F144" s="45"/>
      <c r="G144" s="45"/>
    </row>
    <row r="145" spans="2:7" s="33" customFormat="1" ht="13.5">
      <c r="B145" s="45"/>
      <c r="C145" s="45"/>
      <c r="D145" s="45"/>
      <c r="E145" s="45"/>
      <c r="F145" s="45"/>
      <c r="G145" s="45"/>
    </row>
    <row r="146" spans="2:7" s="33" customFormat="1" ht="13.5">
      <c r="B146" s="45"/>
      <c r="C146" s="45"/>
      <c r="D146" s="45"/>
      <c r="E146" s="45"/>
      <c r="F146" s="45"/>
      <c r="G146" s="45"/>
    </row>
    <row r="147" spans="2:7" s="33" customFormat="1" ht="13.5">
      <c r="B147" s="45"/>
      <c r="C147" s="45"/>
      <c r="D147" s="45"/>
      <c r="E147" s="45"/>
      <c r="F147" s="45"/>
      <c r="G147" s="45"/>
    </row>
    <row r="148" spans="2:7" s="33" customFormat="1" ht="13.5">
      <c r="B148" s="45"/>
      <c r="C148" s="45"/>
      <c r="D148" s="45"/>
      <c r="E148" s="45"/>
      <c r="F148" s="45"/>
      <c r="G148" s="45"/>
    </row>
    <row r="149" spans="2:7" s="33" customFormat="1" ht="13.5">
      <c r="B149" s="45"/>
      <c r="C149" s="45"/>
      <c r="D149" s="45"/>
      <c r="E149" s="45"/>
      <c r="F149" s="45"/>
      <c r="G149" s="45"/>
    </row>
    <row r="150" spans="2:7" s="33" customFormat="1" ht="13.5">
      <c r="B150" s="45"/>
      <c r="C150" s="45"/>
      <c r="D150" s="45"/>
      <c r="E150" s="45"/>
      <c r="F150" s="45"/>
      <c r="G150" s="45"/>
    </row>
    <row r="151" spans="2:7" s="33" customFormat="1" ht="13.5">
      <c r="B151" s="45"/>
      <c r="C151" s="45"/>
      <c r="D151" s="45"/>
      <c r="E151" s="45"/>
      <c r="F151" s="45"/>
      <c r="G151" s="45"/>
    </row>
    <row r="152" spans="2:7" s="33" customFormat="1" ht="13.5">
      <c r="B152" s="45"/>
      <c r="C152" s="45"/>
      <c r="D152" s="45"/>
      <c r="E152" s="45"/>
      <c r="F152" s="45"/>
      <c r="G152" s="45"/>
    </row>
    <row r="153" spans="2:7" s="33" customFormat="1" ht="13.5">
      <c r="B153" s="45"/>
      <c r="C153" s="45"/>
      <c r="D153" s="45"/>
      <c r="E153" s="45"/>
      <c r="F153" s="45"/>
      <c r="G153" s="45"/>
    </row>
    <row r="154" spans="2:7" s="33" customFormat="1" ht="13.5">
      <c r="B154" s="45"/>
      <c r="C154" s="45"/>
      <c r="D154" s="45"/>
      <c r="E154" s="45"/>
      <c r="F154" s="45"/>
      <c r="G154" s="45"/>
    </row>
    <row r="155" spans="2:7" s="33" customFormat="1" ht="13.5">
      <c r="B155" s="45"/>
      <c r="C155" s="45"/>
      <c r="D155" s="45"/>
      <c r="E155" s="45"/>
      <c r="F155" s="45"/>
      <c r="G155" s="45"/>
    </row>
    <row r="156" spans="2:7" s="33" customFormat="1" ht="13.5">
      <c r="B156" s="45"/>
      <c r="C156" s="45"/>
      <c r="D156" s="45"/>
      <c r="E156" s="45"/>
      <c r="F156" s="45"/>
      <c r="G156" s="45"/>
    </row>
    <row r="157" spans="2:7" s="33" customFormat="1" ht="13.5">
      <c r="B157" s="45"/>
      <c r="C157" s="45"/>
      <c r="D157" s="45"/>
      <c r="E157" s="45"/>
      <c r="F157" s="45"/>
      <c r="G157" s="45"/>
    </row>
    <row r="158" spans="2:7" s="33" customFormat="1" ht="13.5">
      <c r="B158" s="45"/>
      <c r="C158" s="45"/>
      <c r="D158" s="45"/>
      <c r="E158" s="45"/>
      <c r="F158" s="45"/>
      <c r="G158" s="45"/>
    </row>
    <row r="159" spans="2:7" s="33" customFormat="1" ht="13.5">
      <c r="B159" s="45"/>
      <c r="C159" s="45"/>
      <c r="D159" s="45"/>
      <c r="E159" s="45"/>
      <c r="F159" s="45"/>
      <c r="G159" s="45"/>
    </row>
    <row r="160" spans="2:7" s="33" customFormat="1" ht="13.5">
      <c r="B160" s="45"/>
      <c r="C160" s="45"/>
      <c r="D160" s="45"/>
      <c r="E160" s="45"/>
      <c r="F160" s="45"/>
      <c r="G160" s="45"/>
    </row>
    <row r="161" spans="2:7" s="33" customFormat="1" ht="13.5">
      <c r="B161" s="45"/>
      <c r="C161" s="45"/>
      <c r="D161" s="45"/>
      <c r="E161" s="45"/>
      <c r="F161" s="45"/>
      <c r="G161" s="45"/>
    </row>
    <row r="162" spans="2:7" s="33" customFormat="1" ht="13.5">
      <c r="B162" s="45"/>
      <c r="C162" s="45"/>
      <c r="D162" s="45"/>
      <c r="E162" s="45"/>
      <c r="F162" s="45"/>
      <c r="G162" s="45"/>
    </row>
    <row r="163" spans="2:7" s="33" customFormat="1" ht="13.5">
      <c r="B163" s="45"/>
      <c r="C163" s="45"/>
      <c r="D163" s="45"/>
      <c r="E163" s="45"/>
      <c r="F163" s="45"/>
      <c r="G163" s="45"/>
    </row>
    <row r="164" spans="2:7" s="33" customFormat="1" ht="13.5">
      <c r="B164" s="45"/>
      <c r="C164" s="45"/>
      <c r="D164" s="45"/>
      <c r="E164" s="45"/>
      <c r="F164" s="45"/>
      <c r="G164" s="45"/>
    </row>
    <row r="165" spans="2:7" s="33" customFormat="1" ht="13.5">
      <c r="B165" s="45"/>
      <c r="C165" s="45"/>
      <c r="D165" s="45"/>
      <c r="E165" s="45"/>
      <c r="F165" s="45"/>
      <c r="G165" s="45"/>
    </row>
    <row r="166" spans="2:7" s="33" customFormat="1" ht="13.5">
      <c r="B166" s="45"/>
      <c r="C166" s="45"/>
      <c r="D166" s="45"/>
      <c r="E166" s="45"/>
      <c r="F166" s="45"/>
      <c r="G166" s="45"/>
    </row>
    <row r="167" spans="2:7" s="33" customFormat="1" ht="13.5">
      <c r="B167" s="45"/>
      <c r="C167" s="45"/>
      <c r="D167" s="45"/>
      <c r="E167" s="45"/>
      <c r="F167" s="45"/>
      <c r="G167" s="45"/>
    </row>
    <row r="168" spans="2:7" s="33" customFormat="1" ht="13.5">
      <c r="B168" s="45"/>
      <c r="C168" s="45"/>
      <c r="D168" s="45"/>
      <c r="E168" s="45"/>
      <c r="F168" s="45"/>
      <c r="G168" s="45"/>
    </row>
    <row r="169" spans="2:7" s="33" customFormat="1" ht="13.5">
      <c r="B169" s="45"/>
      <c r="C169" s="45"/>
      <c r="D169" s="45"/>
      <c r="E169" s="45"/>
      <c r="F169" s="45"/>
      <c r="G169" s="45"/>
    </row>
    <row r="170" spans="2:7" s="33" customFormat="1" ht="13.5">
      <c r="B170" s="45"/>
      <c r="C170" s="45"/>
      <c r="D170" s="45"/>
      <c r="E170" s="45"/>
      <c r="F170" s="45"/>
      <c r="G170" s="45"/>
    </row>
    <row r="171" spans="2:7" s="33" customFormat="1" ht="13.5">
      <c r="B171" s="45"/>
      <c r="C171" s="45"/>
      <c r="D171" s="45"/>
      <c r="E171" s="45"/>
      <c r="F171" s="45"/>
      <c r="G171" s="45"/>
    </row>
    <row r="172" spans="2:7" s="33" customFormat="1" ht="13.5">
      <c r="B172" s="45"/>
      <c r="C172" s="45"/>
      <c r="D172" s="45"/>
      <c r="E172" s="45"/>
      <c r="F172" s="45"/>
      <c r="G172" s="45"/>
    </row>
    <row r="173" spans="2:7" s="33" customFormat="1" ht="13.5">
      <c r="B173" s="45"/>
      <c r="C173" s="45"/>
      <c r="D173" s="45"/>
      <c r="E173" s="45"/>
      <c r="F173" s="45"/>
      <c r="G173" s="45"/>
    </row>
    <row r="174" spans="2:7" s="33" customFormat="1" ht="13.5">
      <c r="B174" s="45"/>
      <c r="C174" s="45"/>
      <c r="D174" s="45"/>
      <c r="E174" s="45"/>
      <c r="F174" s="45"/>
      <c r="G174" s="45"/>
    </row>
    <row r="175" spans="2:7" s="33" customFormat="1" ht="13.5">
      <c r="B175" s="45"/>
      <c r="C175" s="45"/>
      <c r="D175" s="45"/>
      <c r="E175" s="45"/>
      <c r="F175" s="45"/>
      <c r="G175" s="45"/>
    </row>
    <row r="176" spans="2:7" s="33" customFormat="1" ht="13.5">
      <c r="B176" s="45"/>
      <c r="C176" s="45"/>
      <c r="D176" s="45"/>
      <c r="E176" s="45"/>
      <c r="F176" s="45"/>
      <c r="G176" s="45"/>
    </row>
    <row r="177" spans="2:7" s="33" customFormat="1" ht="13.5">
      <c r="B177" s="45"/>
      <c r="C177" s="45"/>
      <c r="D177" s="45"/>
      <c r="E177" s="45"/>
      <c r="F177" s="45"/>
      <c r="G177" s="45"/>
    </row>
    <row r="178" spans="2:7" s="33" customFormat="1" ht="13.5">
      <c r="B178" s="45"/>
      <c r="C178" s="45"/>
      <c r="D178" s="45"/>
      <c r="E178" s="45"/>
      <c r="F178" s="45"/>
      <c r="G178" s="45"/>
    </row>
    <row r="179" spans="2:7" s="33" customFormat="1" ht="13.5">
      <c r="B179" s="45"/>
      <c r="C179" s="45"/>
      <c r="D179" s="45"/>
      <c r="E179" s="45"/>
      <c r="F179" s="45"/>
      <c r="G179" s="45"/>
    </row>
    <row r="180" spans="2:7" s="33" customFormat="1" ht="13.5">
      <c r="B180" s="45"/>
      <c r="C180" s="45"/>
      <c r="D180" s="45"/>
      <c r="E180" s="45"/>
      <c r="F180" s="45"/>
      <c r="G180" s="45"/>
    </row>
    <row r="181" spans="2:7" s="33" customFormat="1" ht="13.5">
      <c r="B181" s="45"/>
      <c r="C181" s="45"/>
      <c r="D181" s="45"/>
      <c r="E181" s="45"/>
      <c r="F181" s="45"/>
      <c r="G181" s="45"/>
    </row>
    <row r="182" spans="2:7" s="33" customFormat="1" ht="13.5">
      <c r="B182" s="45"/>
      <c r="C182" s="45"/>
      <c r="D182" s="45"/>
      <c r="E182" s="45"/>
      <c r="F182" s="45"/>
      <c r="G182" s="45"/>
    </row>
    <row r="183" spans="2:7" s="33" customFormat="1" ht="13.5">
      <c r="B183" s="45"/>
      <c r="C183" s="45"/>
      <c r="D183" s="45"/>
      <c r="E183" s="45"/>
      <c r="F183" s="45"/>
      <c r="G183" s="45"/>
    </row>
    <row r="184" spans="2:7" s="33" customFormat="1" ht="13.5">
      <c r="B184" s="45"/>
      <c r="C184" s="45"/>
      <c r="D184" s="45"/>
      <c r="E184" s="45"/>
      <c r="F184" s="45"/>
      <c r="G184" s="45"/>
    </row>
    <row r="185" spans="2:7" s="33" customFormat="1" ht="13.5">
      <c r="B185" s="45"/>
      <c r="C185" s="45"/>
      <c r="D185" s="45"/>
      <c r="E185" s="45"/>
      <c r="F185" s="45"/>
      <c r="G185" s="45"/>
    </row>
    <row r="186" spans="2:7" s="33" customFormat="1" ht="13.5">
      <c r="B186" s="45"/>
      <c r="C186" s="45"/>
      <c r="D186" s="45"/>
      <c r="E186" s="45"/>
      <c r="F186" s="45"/>
      <c r="G186" s="45"/>
    </row>
    <row r="187" spans="2:7" s="33" customFormat="1" ht="13.5">
      <c r="B187" s="45"/>
      <c r="C187" s="45"/>
      <c r="D187" s="45"/>
      <c r="E187" s="45"/>
      <c r="F187" s="45"/>
      <c r="G187" s="45"/>
    </row>
    <row r="188" spans="2:7" s="33" customFormat="1" ht="13.5">
      <c r="B188" s="45"/>
      <c r="C188" s="45"/>
      <c r="D188" s="45"/>
      <c r="E188" s="45"/>
      <c r="F188" s="45"/>
      <c r="G188" s="45"/>
    </row>
    <row r="189" spans="2:7" s="33" customFormat="1" ht="13.5">
      <c r="B189" s="45"/>
      <c r="C189" s="45"/>
      <c r="D189" s="45"/>
      <c r="E189" s="45"/>
      <c r="F189" s="45"/>
      <c r="G189" s="45"/>
    </row>
    <row r="190" spans="2:7" s="33" customFormat="1" ht="13.5">
      <c r="B190" s="45"/>
      <c r="C190" s="45"/>
      <c r="D190" s="45"/>
      <c r="E190" s="45"/>
      <c r="F190" s="45"/>
      <c r="G190" s="45"/>
    </row>
    <row r="191" spans="2:7" s="33" customFormat="1" ht="13.5">
      <c r="B191" s="45"/>
      <c r="C191" s="45"/>
      <c r="D191" s="45"/>
      <c r="E191" s="45"/>
      <c r="F191" s="45"/>
      <c r="G191" s="45"/>
    </row>
    <row r="192" spans="2:7" s="33" customFormat="1" ht="13.5">
      <c r="B192" s="45"/>
      <c r="C192" s="45"/>
      <c r="D192" s="45"/>
      <c r="E192" s="45"/>
      <c r="F192" s="45"/>
      <c r="G192" s="45"/>
    </row>
    <row r="193" spans="2:7" s="33" customFormat="1" ht="13.5">
      <c r="B193" s="45"/>
      <c r="C193" s="45"/>
      <c r="D193" s="45"/>
      <c r="E193" s="45"/>
      <c r="F193" s="45"/>
      <c r="G193" s="45"/>
    </row>
    <row r="194" spans="2:7" s="33" customFormat="1" ht="13.5">
      <c r="B194" s="45"/>
      <c r="C194" s="45"/>
      <c r="D194" s="45"/>
      <c r="E194" s="45"/>
      <c r="F194" s="45"/>
      <c r="G194" s="45"/>
    </row>
    <row r="195" spans="2:7" s="33" customFormat="1" ht="13.5">
      <c r="B195" s="45"/>
      <c r="C195" s="45"/>
      <c r="D195" s="45"/>
      <c r="E195" s="45"/>
      <c r="F195" s="45"/>
      <c r="G195" s="45"/>
    </row>
    <row r="196" spans="2:7" s="33" customFormat="1" ht="13.5">
      <c r="B196" s="45"/>
      <c r="C196" s="45"/>
      <c r="D196" s="45"/>
      <c r="E196" s="45"/>
      <c r="F196" s="45"/>
      <c r="G196" s="45"/>
    </row>
    <row r="197" spans="2:7" s="33" customFormat="1" ht="13.5">
      <c r="B197" s="45"/>
      <c r="C197" s="45"/>
      <c r="D197" s="45"/>
      <c r="E197" s="45"/>
      <c r="F197" s="45"/>
      <c r="G197" s="45"/>
    </row>
    <row r="198" spans="2:7" s="33" customFormat="1" ht="13.5">
      <c r="B198" s="45"/>
      <c r="C198" s="45"/>
      <c r="D198" s="45"/>
      <c r="E198" s="45"/>
      <c r="F198" s="45"/>
      <c r="G198" s="45"/>
    </row>
    <row r="199" spans="2:7" s="33" customFormat="1" ht="13.5">
      <c r="B199" s="45"/>
      <c r="C199" s="45"/>
      <c r="D199" s="45"/>
      <c r="E199" s="45"/>
      <c r="F199" s="45"/>
      <c r="G199" s="45"/>
    </row>
    <row r="200" spans="2:7" s="33" customFormat="1" ht="13.5">
      <c r="B200" s="45"/>
      <c r="C200" s="45"/>
      <c r="D200" s="45"/>
      <c r="E200" s="45"/>
      <c r="F200" s="45"/>
      <c r="G200" s="45"/>
    </row>
    <row r="201" spans="2:7" s="33" customFormat="1" ht="13.5">
      <c r="B201" s="45"/>
      <c r="C201" s="45"/>
      <c r="D201" s="45"/>
      <c r="E201" s="45"/>
      <c r="F201" s="45"/>
      <c r="G201" s="45"/>
    </row>
    <row r="202" spans="2:7" s="33" customFormat="1" ht="13.5">
      <c r="B202" s="45"/>
      <c r="C202" s="45"/>
      <c r="D202" s="45"/>
      <c r="E202" s="45"/>
      <c r="F202" s="45"/>
      <c r="G202" s="45"/>
    </row>
    <row r="203" spans="2:7" s="33" customFormat="1" ht="13.5">
      <c r="B203" s="45"/>
      <c r="C203" s="45"/>
      <c r="D203" s="45"/>
      <c r="E203" s="45"/>
      <c r="F203" s="45"/>
      <c r="G203" s="45"/>
    </row>
    <row r="204" spans="2:7" s="33" customFormat="1" ht="13.5">
      <c r="B204" s="45"/>
      <c r="C204" s="45"/>
      <c r="D204" s="45"/>
      <c r="E204" s="45"/>
      <c r="F204" s="45"/>
      <c r="G204" s="45"/>
    </row>
    <row r="205" spans="2:7" s="33" customFormat="1" ht="13.5">
      <c r="B205" s="45"/>
      <c r="C205" s="45"/>
      <c r="D205" s="45"/>
      <c r="E205" s="45"/>
      <c r="F205" s="45"/>
      <c r="G205" s="45"/>
    </row>
    <row r="206" spans="2:7" s="33" customFormat="1" ht="13.5">
      <c r="B206" s="45"/>
      <c r="C206" s="45"/>
      <c r="D206" s="45"/>
      <c r="E206" s="45"/>
      <c r="F206" s="45"/>
      <c r="G206" s="45"/>
    </row>
    <row r="207" spans="2:7" s="33" customFormat="1" ht="13.5">
      <c r="B207" s="45"/>
      <c r="C207" s="45"/>
      <c r="D207" s="45"/>
      <c r="E207" s="45"/>
      <c r="F207" s="45"/>
      <c r="G207" s="45"/>
    </row>
    <row r="208" spans="2:7" s="33" customFormat="1" ht="13.5">
      <c r="B208" s="45"/>
      <c r="C208" s="45"/>
      <c r="D208" s="45"/>
      <c r="E208" s="45"/>
      <c r="F208" s="45"/>
      <c r="G208" s="45"/>
    </row>
    <row r="209" spans="2:7" s="33" customFormat="1" ht="13.5">
      <c r="B209" s="45"/>
      <c r="C209" s="45"/>
      <c r="D209" s="45"/>
      <c r="E209" s="45"/>
      <c r="F209" s="45"/>
      <c r="G209" s="45"/>
    </row>
    <row r="210" spans="2:7" s="33" customFormat="1" ht="13.5">
      <c r="B210" s="45"/>
      <c r="C210" s="45"/>
      <c r="D210" s="45"/>
      <c r="E210" s="45"/>
      <c r="F210" s="45"/>
      <c r="G210" s="45"/>
    </row>
    <row r="211" spans="2:7" s="33" customFormat="1" ht="13.5">
      <c r="B211" s="45"/>
      <c r="C211" s="45"/>
      <c r="D211" s="45"/>
      <c r="E211" s="45"/>
      <c r="F211" s="45"/>
      <c r="G211" s="45"/>
    </row>
    <row r="212" spans="2:7" s="33" customFormat="1" ht="13.5">
      <c r="B212" s="45"/>
      <c r="C212" s="45"/>
      <c r="D212" s="45"/>
      <c r="E212" s="45"/>
      <c r="F212" s="45"/>
      <c r="G212" s="45"/>
    </row>
    <row r="213" spans="2:7" s="33" customFormat="1" ht="13.5">
      <c r="B213" s="45"/>
      <c r="C213" s="45"/>
      <c r="D213" s="45"/>
      <c r="E213" s="45"/>
      <c r="F213" s="45"/>
      <c r="G213" s="45"/>
    </row>
    <row r="214" spans="2:7" s="33" customFormat="1" ht="13.5">
      <c r="B214" s="45"/>
      <c r="C214" s="45"/>
      <c r="D214" s="45"/>
      <c r="E214" s="45"/>
      <c r="F214" s="45"/>
      <c r="G214" s="45"/>
    </row>
    <row r="215" spans="2:7" s="33" customFormat="1" ht="13.5">
      <c r="B215" s="45"/>
      <c r="C215" s="45"/>
      <c r="D215" s="45"/>
      <c r="E215" s="45"/>
      <c r="F215" s="45"/>
      <c r="G215" s="45"/>
    </row>
    <row r="216" spans="2:7" s="33" customFormat="1" ht="13.5">
      <c r="B216" s="45"/>
      <c r="C216" s="45"/>
      <c r="D216" s="45"/>
      <c r="E216" s="45"/>
      <c r="F216" s="45"/>
      <c r="G216" s="45"/>
    </row>
    <row r="217" spans="2:7" s="33" customFormat="1" ht="13.5">
      <c r="B217" s="45"/>
      <c r="C217" s="45"/>
      <c r="D217" s="45"/>
      <c r="E217" s="45"/>
      <c r="F217" s="45"/>
      <c r="G217" s="45"/>
    </row>
    <row r="218" spans="2:7" s="33" customFormat="1" ht="13.5">
      <c r="B218" s="45"/>
      <c r="C218" s="45"/>
      <c r="D218" s="45"/>
      <c r="E218" s="45"/>
      <c r="F218" s="45"/>
      <c r="G218" s="45"/>
    </row>
    <row r="219" spans="2:7" s="33" customFormat="1" ht="13.5">
      <c r="B219" s="45"/>
      <c r="C219" s="45"/>
      <c r="D219" s="45"/>
      <c r="E219" s="45"/>
      <c r="F219" s="45"/>
      <c r="G219" s="45"/>
    </row>
    <row r="220" spans="2:7" s="33" customFormat="1" ht="13.5">
      <c r="B220" s="45"/>
      <c r="C220" s="45"/>
      <c r="D220" s="45"/>
      <c r="E220" s="45"/>
      <c r="F220" s="45"/>
      <c r="G220" s="45"/>
    </row>
    <row r="221" spans="2:7" s="33" customFormat="1" ht="13.5">
      <c r="B221" s="45"/>
      <c r="C221" s="45"/>
      <c r="D221" s="45"/>
      <c r="E221" s="45"/>
      <c r="F221" s="45"/>
      <c r="G221" s="45"/>
    </row>
    <row r="222" spans="2:7" s="33" customFormat="1" ht="13.5">
      <c r="B222" s="45"/>
      <c r="C222" s="45"/>
      <c r="D222" s="45"/>
      <c r="E222" s="45"/>
      <c r="F222" s="45"/>
      <c r="G222" s="45"/>
    </row>
    <row r="223" spans="2:7" s="33" customFormat="1" ht="13.5">
      <c r="B223" s="45"/>
      <c r="C223" s="45"/>
      <c r="D223" s="45"/>
      <c r="E223" s="45"/>
      <c r="F223" s="45"/>
      <c r="G223" s="45"/>
    </row>
    <row r="224" spans="2:7" s="33" customFormat="1" ht="13.5">
      <c r="B224" s="45"/>
      <c r="C224" s="45"/>
      <c r="D224" s="45"/>
      <c r="E224" s="45"/>
      <c r="F224" s="45"/>
      <c r="G224" s="45"/>
    </row>
    <row r="225" spans="2:7" s="33" customFormat="1" ht="13.5">
      <c r="B225" s="45"/>
      <c r="C225" s="45"/>
      <c r="D225" s="45"/>
      <c r="E225" s="45"/>
      <c r="F225" s="45"/>
      <c r="G225" s="45"/>
    </row>
    <row r="226" spans="2:7" s="33" customFormat="1" ht="13.5">
      <c r="B226" s="45"/>
      <c r="C226" s="45"/>
      <c r="D226" s="45"/>
      <c r="E226" s="45"/>
      <c r="F226" s="45"/>
      <c r="G226" s="45"/>
    </row>
    <row r="227" spans="2:7" s="33" customFormat="1" ht="13.5">
      <c r="B227" s="45"/>
      <c r="C227" s="45"/>
      <c r="D227" s="45"/>
      <c r="E227" s="45"/>
      <c r="F227" s="45"/>
      <c r="G227" s="45"/>
    </row>
    <row r="228" spans="2:7" s="33" customFormat="1" ht="13.5">
      <c r="B228" s="45"/>
      <c r="C228" s="45"/>
      <c r="D228" s="45"/>
      <c r="E228" s="45"/>
      <c r="F228" s="45"/>
      <c r="G228" s="45"/>
    </row>
    <row r="229" spans="2:7" s="33" customFormat="1" ht="13.5">
      <c r="B229" s="45"/>
      <c r="C229" s="45"/>
      <c r="D229" s="45"/>
      <c r="E229" s="45"/>
      <c r="F229" s="45"/>
      <c r="G229" s="45"/>
    </row>
    <row r="230" spans="2:7" s="33" customFormat="1" ht="13.5">
      <c r="B230" s="45"/>
      <c r="C230" s="45"/>
      <c r="D230" s="45"/>
      <c r="E230" s="45"/>
      <c r="F230" s="45"/>
      <c r="G230" s="45"/>
    </row>
    <row r="231" spans="2:7" s="33" customFormat="1" ht="13.5">
      <c r="B231" s="45"/>
      <c r="C231" s="45"/>
      <c r="D231" s="45"/>
      <c r="E231" s="45"/>
      <c r="F231" s="45"/>
      <c r="G231" s="45"/>
    </row>
    <row r="232" spans="2:7" s="33" customFormat="1" ht="13.5">
      <c r="B232" s="45"/>
      <c r="C232" s="45"/>
      <c r="D232" s="45"/>
      <c r="E232" s="45"/>
      <c r="F232" s="45"/>
      <c r="G232" s="45"/>
    </row>
    <row r="233" spans="2:7" s="33" customFormat="1" ht="13.5">
      <c r="B233" s="45"/>
      <c r="C233" s="45"/>
      <c r="D233" s="45"/>
      <c r="E233" s="45"/>
      <c r="F233" s="45"/>
      <c r="G233" s="45"/>
    </row>
    <row r="234" spans="2:7" s="33" customFormat="1" ht="13.5">
      <c r="B234" s="45"/>
      <c r="C234" s="45"/>
      <c r="D234" s="45"/>
      <c r="E234" s="45"/>
      <c r="F234" s="45"/>
      <c r="G234" s="45"/>
    </row>
    <row r="235" spans="2:7" s="33" customFormat="1" ht="13.5">
      <c r="B235" s="45"/>
      <c r="C235" s="45"/>
      <c r="D235" s="45"/>
      <c r="E235" s="45"/>
      <c r="F235" s="45"/>
      <c r="G235" s="45"/>
    </row>
    <row r="236" spans="2:7" s="33" customFormat="1" ht="13.5">
      <c r="B236" s="45"/>
      <c r="C236" s="45"/>
      <c r="D236" s="45"/>
      <c r="E236" s="45"/>
      <c r="F236" s="45"/>
      <c r="G236" s="45"/>
    </row>
    <row r="237" spans="2:7" s="33" customFormat="1" ht="13.5">
      <c r="B237" s="45"/>
      <c r="C237" s="45"/>
      <c r="D237" s="45"/>
      <c r="E237" s="45"/>
      <c r="F237" s="45"/>
      <c r="G237" s="45"/>
    </row>
    <row r="238" spans="2:7" s="33" customFormat="1" ht="13.5">
      <c r="B238" s="45"/>
      <c r="C238" s="45"/>
      <c r="D238" s="45"/>
      <c r="E238" s="45"/>
      <c r="F238" s="45"/>
      <c r="G238" s="45"/>
    </row>
    <row r="239" spans="2:7" s="33" customFormat="1" ht="13.5">
      <c r="B239" s="45"/>
      <c r="C239" s="45"/>
      <c r="D239" s="45"/>
      <c r="E239" s="45"/>
      <c r="F239" s="45"/>
      <c r="G239" s="45"/>
    </row>
    <row r="240" spans="2:7" s="33" customFormat="1" ht="13.5">
      <c r="B240" s="45"/>
      <c r="C240" s="45"/>
      <c r="D240" s="45"/>
      <c r="E240" s="45"/>
      <c r="F240" s="45"/>
      <c r="G240" s="45"/>
    </row>
    <row r="241" spans="2:7" s="33" customFormat="1" ht="13.5">
      <c r="B241" s="45"/>
      <c r="C241" s="45"/>
      <c r="D241" s="45"/>
      <c r="E241" s="45"/>
      <c r="F241" s="45"/>
      <c r="G241" s="45"/>
    </row>
    <row r="242" spans="2:7" s="33" customFormat="1" ht="13.5">
      <c r="B242" s="45"/>
      <c r="C242" s="45"/>
      <c r="D242" s="45"/>
      <c r="E242" s="45"/>
      <c r="F242" s="45"/>
      <c r="G242" s="45"/>
    </row>
    <row r="243" spans="2:7" s="33" customFormat="1" ht="13.5">
      <c r="B243" s="45"/>
      <c r="C243" s="45"/>
      <c r="D243" s="45"/>
      <c r="E243" s="45"/>
      <c r="F243" s="45"/>
      <c r="G243" s="45"/>
    </row>
    <row r="244" spans="2:7" s="33" customFormat="1" ht="13.5">
      <c r="B244" s="45"/>
      <c r="C244" s="45"/>
      <c r="D244" s="45"/>
      <c r="E244" s="45"/>
      <c r="F244" s="45"/>
      <c r="G244" s="45"/>
    </row>
    <row r="245" spans="2:7" s="33" customFormat="1" ht="13.5">
      <c r="B245" s="45"/>
      <c r="C245" s="45"/>
      <c r="D245" s="45"/>
      <c r="E245" s="45"/>
      <c r="F245" s="45"/>
      <c r="G245" s="45"/>
    </row>
    <row r="246" spans="2:7" s="33" customFormat="1" ht="13.5">
      <c r="B246" s="45"/>
      <c r="C246" s="45"/>
      <c r="D246" s="45"/>
      <c r="E246" s="45"/>
      <c r="F246" s="45"/>
      <c r="G246" s="45"/>
    </row>
    <row r="247" spans="2:7" s="33" customFormat="1" ht="13.5">
      <c r="B247" s="45"/>
      <c r="C247" s="45"/>
      <c r="D247" s="45"/>
      <c r="E247" s="45"/>
      <c r="F247" s="45"/>
      <c r="G247" s="45"/>
    </row>
    <row r="248" spans="2:7" s="33" customFormat="1" ht="13.5">
      <c r="B248" s="45"/>
      <c r="C248" s="45"/>
      <c r="D248" s="45"/>
      <c r="E248" s="45"/>
      <c r="F248" s="45"/>
      <c r="G248" s="45"/>
    </row>
    <row r="249" spans="2:7" s="33" customFormat="1" ht="13.5">
      <c r="B249" s="45"/>
      <c r="C249" s="45"/>
      <c r="D249" s="45"/>
      <c r="E249" s="45"/>
      <c r="F249" s="45"/>
      <c r="G249" s="45"/>
    </row>
    <row r="250" spans="2:7" s="33" customFormat="1" ht="13.5">
      <c r="B250" s="45"/>
      <c r="C250" s="45"/>
      <c r="D250" s="45"/>
      <c r="E250" s="45"/>
      <c r="F250" s="45"/>
      <c r="G250" s="45"/>
    </row>
    <row r="251" spans="2:7" s="33" customFormat="1" ht="13.5">
      <c r="B251" s="45"/>
      <c r="C251" s="45"/>
      <c r="D251" s="45"/>
      <c r="E251" s="45"/>
      <c r="F251" s="45"/>
      <c r="G251" s="45"/>
    </row>
    <row r="252" spans="2:7" s="33" customFormat="1" ht="13.5">
      <c r="B252" s="45"/>
      <c r="C252" s="45"/>
      <c r="D252" s="45"/>
      <c r="E252" s="45"/>
      <c r="F252" s="45"/>
      <c r="G252" s="45"/>
    </row>
    <row r="253" spans="2:7" s="33" customFormat="1" ht="13.5">
      <c r="B253" s="45"/>
      <c r="C253" s="45"/>
      <c r="D253" s="45"/>
      <c r="E253" s="45"/>
      <c r="F253" s="45"/>
      <c r="G253" s="45"/>
    </row>
    <row r="254" spans="2:7" s="33" customFormat="1" ht="13.5">
      <c r="B254" s="45"/>
      <c r="C254" s="45"/>
      <c r="D254" s="45"/>
      <c r="E254" s="45"/>
      <c r="F254" s="45"/>
      <c r="G254" s="45"/>
    </row>
    <row r="255" spans="2:7" s="33" customFormat="1" ht="13.5">
      <c r="B255" s="45"/>
      <c r="C255" s="45"/>
      <c r="D255" s="45"/>
      <c r="E255" s="45"/>
      <c r="F255" s="45"/>
      <c r="G255" s="45"/>
    </row>
    <row r="256" spans="2:7" s="33" customFormat="1" ht="13.5">
      <c r="B256" s="45"/>
      <c r="C256" s="45"/>
      <c r="D256" s="45"/>
      <c r="E256" s="45"/>
      <c r="F256" s="45"/>
      <c r="G256" s="45"/>
    </row>
    <row r="257" spans="2:7" s="33" customFormat="1" ht="13.5">
      <c r="B257" s="45"/>
      <c r="C257" s="45"/>
      <c r="D257" s="45"/>
      <c r="E257" s="45"/>
      <c r="F257" s="45"/>
      <c r="G257" s="45"/>
    </row>
    <row r="258" spans="2:7" s="33" customFormat="1" ht="13.5">
      <c r="B258" s="45"/>
      <c r="C258" s="45"/>
      <c r="D258" s="45"/>
      <c r="E258" s="45"/>
      <c r="F258" s="45"/>
      <c r="G258" s="45"/>
    </row>
    <row r="259" spans="2:7" s="33" customFormat="1" ht="13.5">
      <c r="B259" s="45"/>
      <c r="C259" s="45"/>
      <c r="D259" s="45"/>
      <c r="E259" s="45"/>
      <c r="F259" s="45"/>
      <c r="G259" s="45"/>
    </row>
    <row r="260" spans="2:7" s="33" customFormat="1" ht="13.5">
      <c r="B260" s="45"/>
      <c r="C260" s="45"/>
      <c r="D260" s="45"/>
      <c r="E260" s="45"/>
      <c r="F260" s="45"/>
      <c r="G260" s="45"/>
    </row>
    <row r="261" spans="2:7" s="33" customFormat="1" ht="13.5">
      <c r="B261" s="45"/>
      <c r="C261" s="45"/>
      <c r="D261" s="45"/>
      <c r="E261" s="45"/>
      <c r="F261" s="45"/>
      <c r="G261" s="45"/>
    </row>
    <row r="262" spans="2:7" s="33" customFormat="1" ht="13.5">
      <c r="B262" s="45"/>
      <c r="C262" s="45"/>
      <c r="D262" s="45"/>
      <c r="E262" s="45"/>
      <c r="F262" s="45"/>
      <c r="G262" s="45"/>
    </row>
    <row r="263" spans="2:7" s="33" customFormat="1" ht="13.5">
      <c r="B263" s="45"/>
      <c r="C263" s="45"/>
      <c r="D263" s="45"/>
      <c r="E263" s="45"/>
      <c r="F263" s="45"/>
      <c r="G263" s="45"/>
    </row>
    <row r="264" spans="2:7" s="33" customFormat="1" ht="13.5">
      <c r="B264" s="45"/>
      <c r="C264" s="45"/>
      <c r="D264" s="45"/>
      <c r="E264" s="45"/>
      <c r="F264" s="45"/>
      <c r="G264" s="45"/>
    </row>
    <row r="265" spans="2:7" s="33" customFormat="1" ht="13.5">
      <c r="B265" s="45"/>
      <c r="C265" s="45"/>
      <c r="D265" s="45"/>
      <c r="E265" s="45"/>
      <c r="F265" s="45"/>
      <c r="G265" s="45"/>
    </row>
    <row r="266" spans="2:7" s="33" customFormat="1" ht="13.5">
      <c r="B266" s="45"/>
      <c r="C266" s="45"/>
      <c r="D266" s="45"/>
      <c r="E266" s="45"/>
      <c r="F266" s="45"/>
      <c r="G266" s="45"/>
    </row>
    <row r="267" spans="2:7" s="33" customFormat="1" ht="13.5">
      <c r="B267" s="45"/>
      <c r="C267" s="45"/>
      <c r="D267" s="45"/>
      <c r="E267" s="45"/>
      <c r="F267" s="45"/>
      <c r="G267" s="45"/>
    </row>
    <row r="268" spans="2:7" s="33" customFormat="1" ht="13.5">
      <c r="B268" s="45"/>
      <c r="C268" s="45"/>
      <c r="D268" s="45"/>
      <c r="E268" s="45"/>
      <c r="F268" s="45"/>
      <c r="G268" s="45"/>
    </row>
    <row r="269" spans="2:7" s="33" customFormat="1" ht="13.5">
      <c r="B269" s="45"/>
      <c r="C269" s="45"/>
      <c r="D269" s="45"/>
      <c r="E269" s="45"/>
      <c r="F269" s="45"/>
      <c r="G269" s="45"/>
    </row>
    <row r="270" spans="2:7" s="33" customFormat="1" ht="13.5">
      <c r="B270" s="45"/>
      <c r="C270" s="45"/>
      <c r="D270" s="45"/>
      <c r="E270" s="45"/>
      <c r="F270" s="45"/>
      <c r="G270" s="45"/>
    </row>
    <row r="271" spans="2:7" s="33" customFormat="1" ht="13.5">
      <c r="B271" s="45"/>
      <c r="C271" s="45"/>
      <c r="D271" s="45"/>
      <c r="E271" s="45"/>
      <c r="F271" s="45"/>
      <c r="G271" s="45"/>
    </row>
    <row r="272" spans="2:7" s="33" customFormat="1" ht="13.5">
      <c r="B272" s="45"/>
      <c r="C272" s="45"/>
      <c r="D272" s="45"/>
      <c r="E272" s="45"/>
      <c r="F272" s="45"/>
      <c r="G272" s="45"/>
    </row>
    <row r="273" spans="2:7" s="33" customFormat="1" ht="13.5">
      <c r="B273" s="45"/>
      <c r="C273" s="45"/>
      <c r="D273" s="45"/>
      <c r="E273" s="45"/>
      <c r="F273" s="45"/>
      <c r="G273" s="45"/>
    </row>
    <row r="274" spans="2:7" s="33" customFormat="1" ht="13.5">
      <c r="B274" s="45"/>
      <c r="C274" s="45"/>
      <c r="D274" s="45"/>
      <c r="E274" s="45"/>
      <c r="F274" s="45"/>
      <c r="G274" s="45"/>
    </row>
    <row r="275" spans="2:7" s="33" customFormat="1" ht="13.5">
      <c r="B275" s="45"/>
      <c r="C275" s="45"/>
      <c r="D275" s="45"/>
      <c r="E275" s="45"/>
      <c r="F275" s="45"/>
      <c r="G275" s="45"/>
    </row>
    <row r="276" spans="2:7" s="33" customFormat="1" ht="13.5">
      <c r="B276" s="45"/>
      <c r="C276" s="45"/>
      <c r="D276" s="45"/>
      <c r="E276" s="45"/>
      <c r="F276" s="45"/>
      <c r="G276" s="45"/>
    </row>
    <row r="277" spans="2:7" s="33" customFormat="1" ht="13.5">
      <c r="B277" s="45"/>
      <c r="C277" s="45"/>
      <c r="D277" s="45"/>
      <c r="E277" s="45"/>
      <c r="F277" s="45"/>
      <c r="G277" s="45"/>
    </row>
    <row r="278" spans="2:7" s="33" customFormat="1" ht="13.5">
      <c r="B278" s="45"/>
      <c r="C278" s="45"/>
      <c r="D278" s="45"/>
      <c r="E278" s="45"/>
      <c r="F278" s="45"/>
      <c r="G278" s="45"/>
    </row>
    <row r="279" spans="2:7" s="33" customFormat="1" ht="13.5">
      <c r="B279" s="45"/>
      <c r="C279" s="45"/>
      <c r="D279" s="45"/>
      <c r="E279" s="45"/>
      <c r="F279" s="45"/>
      <c r="G279" s="45"/>
    </row>
    <row r="280" spans="2:7" s="33" customFormat="1" ht="13.5">
      <c r="B280" s="45"/>
      <c r="C280" s="45"/>
      <c r="D280" s="45"/>
      <c r="E280" s="45"/>
      <c r="F280" s="45"/>
      <c r="G280" s="45"/>
    </row>
    <row r="281" spans="2:7" s="33" customFormat="1" ht="13.5">
      <c r="B281" s="45"/>
      <c r="C281" s="45"/>
      <c r="D281" s="45"/>
      <c r="E281" s="45"/>
      <c r="F281" s="45"/>
      <c r="G281" s="45"/>
    </row>
    <row r="282" spans="2:7" s="33" customFormat="1" ht="13.5">
      <c r="B282" s="45"/>
      <c r="C282" s="45"/>
      <c r="D282" s="45"/>
      <c r="E282" s="45"/>
      <c r="F282" s="45"/>
      <c r="G282" s="45"/>
    </row>
    <row r="283" spans="2:7" s="33" customFormat="1" ht="13.5">
      <c r="B283" s="45"/>
      <c r="C283" s="45"/>
      <c r="D283" s="45"/>
      <c r="E283" s="45"/>
      <c r="F283" s="45"/>
      <c r="G283" s="45"/>
    </row>
    <row r="284" spans="2:7" s="33" customFormat="1" ht="13.5">
      <c r="B284" s="45"/>
      <c r="C284" s="45"/>
      <c r="D284" s="45"/>
      <c r="E284" s="45"/>
      <c r="F284" s="45"/>
      <c r="G284" s="45"/>
    </row>
    <row r="285" spans="2:7" s="33" customFormat="1" ht="13.5">
      <c r="B285" s="45"/>
      <c r="C285" s="45"/>
      <c r="D285" s="45"/>
      <c r="E285" s="45"/>
      <c r="F285" s="45"/>
      <c r="G285" s="45"/>
    </row>
    <row r="286" spans="2:7" s="33" customFormat="1" ht="13.5">
      <c r="B286" s="45"/>
      <c r="C286" s="45"/>
      <c r="D286" s="45"/>
      <c r="E286" s="45"/>
      <c r="F286" s="45"/>
      <c r="G286" s="45"/>
    </row>
    <row r="287" spans="2:7" s="33" customFormat="1" ht="13.5">
      <c r="B287" s="45"/>
      <c r="C287" s="45"/>
      <c r="D287" s="45"/>
      <c r="E287" s="45"/>
      <c r="F287" s="45"/>
      <c r="G287" s="45"/>
    </row>
    <row r="288" spans="2:7" s="33" customFormat="1" ht="13.5">
      <c r="B288" s="45"/>
      <c r="C288" s="45"/>
      <c r="D288" s="45"/>
      <c r="E288" s="45"/>
      <c r="F288" s="45"/>
      <c r="G288" s="45"/>
    </row>
    <row r="289" spans="2:7" s="33" customFormat="1" ht="13.5">
      <c r="B289" s="45"/>
      <c r="C289" s="45"/>
      <c r="D289" s="45"/>
      <c r="E289" s="45"/>
      <c r="F289" s="45"/>
      <c r="G289" s="45"/>
    </row>
    <row r="290" spans="2:7" s="33" customFormat="1" ht="13.5">
      <c r="B290" s="45"/>
      <c r="C290" s="45"/>
      <c r="D290" s="45"/>
      <c r="E290" s="45"/>
      <c r="F290" s="45"/>
      <c r="G290" s="45"/>
    </row>
    <row r="291" spans="2:7" s="33" customFormat="1" ht="13.5">
      <c r="B291" s="45"/>
      <c r="C291" s="45"/>
      <c r="D291" s="45"/>
      <c r="E291" s="45"/>
      <c r="F291" s="45"/>
      <c r="G291" s="45"/>
    </row>
    <row r="292" spans="2:7" s="33" customFormat="1" ht="13.5">
      <c r="B292" s="45"/>
      <c r="C292" s="45"/>
      <c r="D292" s="45"/>
      <c r="E292" s="45"/>
      <c r="F292" s="45"/>
      <c r="G292" s="45"/>
    </row>
    <row r="293" spans="2:7" s="33" customFormat="1" ht="13.5">
      <c r="B293" s="45"/>
      <c r="C293" s="45"/>
      <c r="D293" s="45"/>
      <c r="E293" s="45"/>
      <c r="F293" s="45"/>
      <c r="G293" s="45"/>
    </row>
    <row r="294" spans="2:7" s="33" customFormat="1" ht="13.5">
      <c r="B294" s="45"/>
      <c r="C294" s="45"/>
      <c r="D294" s="45"/>
      <c r="E294" s="45"/>
      <c r="F294" s="45"/>
      <c r="G294" s="45"/>
    </row>
    <row r="295" spans="2:7" s="33" customFormat="1" ht="13.5">
      <c r="B295" s="45"/>
      <c r="C295" s="45"/>
      <c r="D295" s="45"/>
      <c r="E295" s="45"/>
      <c r="F295" s="45"/>
      <c r="G295" s="45"/>
    </row>
    <row r="296" spans="2:7" s="33" customFormat="1" ht="13.5">
      <c r="B296" s="45"/>
      <c r="C296" s="45"/>
      <c r="D296" s="45"/>
      <c r="E296" s="45"/>
      <c r="F296" s="45"/>
      <c r="G296" s="45"/>
    </row>
    <row r="297" spans="2:7" s="33" customFormat="1" ht="13.5">
      <c r="B297" s="45"/>
      <c r="C297" s="45"/>
      <c r="D297" s="45"/>
      <c r="E297" s="45"/>
      <c r="F297" s="45"/>
      <c r="G297" s="45"/>
    </row>
    <row r="298" spans="2:7" s="33" customFormat="1" ht="13.5">
      <c r="B298" s="45"/>
      <c r="C298" s="45"/>
      <c r="D298" s="45"/>
      <c r="E298" s="45"/>
      <c r="F298" s="45"/>
      <c r="G298" s="45"/>
    </row>
    <row r="299" spans="2:7" s="33" customFormat="1" ht="13.5">
      <c r="B299" s="45"/>
      <c r="C299" s="45"/>
      <c r="D299" s="45"/>
      <c r="E299" s="45"/>
      <c r="F299" s="45"/>
      <c r="G299" s="45"/>
    </row>
    <row r="300" spans="2:7" s="33" customFormat="1" ht="13.5">
      <c r="B300" s="45"/>
      <c r="C300" s="45"/>
      <c r="D300" s="45"/>
      <c r="E300" s="45"/>
      <c r="F300" s="45"/>
      <c r="G300" s="45"/>
    </row>
    <row r="301" spans="2:7" s="33" customFormat="1" ht="13.5">
      <c r="B301" s="45"/>
      <c r="C301" s="45"/>
      <c r="D301" s="45"/>
      <c r="E301" s="45"/>
      <c r="F301" s="45"/>
      <c r="G301" s="45"/>
    </row>
    <row r="302" spans="2:7" s="33" customFormat="1" ht="13.5">
      <c r="B302" s="45"/>
      <c r="C302" s="45"/>
      <c r="D302" s="45"/>
      <c r="E302" s="45"/>
      <c r="F302" s="45"/>
      <c r="G302" s="45"/>
    </row>
    <row r="303" spans="2:7" s="33" customFormat="1" ht="13.5">
      <c r="B303" s="45"/>
      <c r="C303" s="45"/>
      <c r="D303" s="45"/>
      <c r="E303" s="45"/>
      <c r="F303" s="45"/>
      <c r="G303" s="45"/>
    </row>
    <row r="304" spans="2:7" s="33" customFormat="1" ht="13.5">
      <c r="B304" s="45"/>
      <c r="C304" s="45"/>
      <c r="D304" s="45"/>
      <c r="E304" s="45"/>
      <c r="F304" s="45"/>
      <c r="G304" s="45"/>
    </row>
    <row r="305" spans="2:7" s="33" customFormat="1" ht="13.5">
      <c r="B305" s="45"/>
      <c r="C305" s="45"/>
      <c r="D305" s="45"/>
      <c r="E305" s="45"/>
      <c r="F305" s="45"/>
      <c r="G305" s="45"/>
    </row>
  </sheetData>
  <mergeCells count="6">
    <mergeCell ref="A1:G1"/>
    <mergeCell ref="A3:G3"/>
    <mergeCell ref="A5:A6"/>
    <mergeCell ref="B5:B6"/>
    <mergeCell ref="C5:C6"/>
    <mergeCell ref="D5:G5"/>
  </mergeCells>
  <printOptions/>
  <pageMargins left="0.7874015748031497" right="0.1968503937007874" top="0.984251968503937" bottom="0.1968503937007874" header="0.5118110236220472" footer="0.5118110236220472"/>
  <pageSetup fitToHeight="2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G304"/>
  <sheetViews>
    <sheetView workbookViewId="0" topLeftCell="A40">
      <selection activeCell="E60" sqref="E60"/>
    </sheetView>
  </sheetViews>
  <sheetFormatPr defaultColWidth="9.00390625" defaultRowHeight="12.75"/>
  <cols>
    <col min="1" max="1" width="25.875" style="26" customWidth="1"/>
    <col min="2" max="2" width="18.125" style="18" customWidth="1"/>
    <col min="3" max="3" width="14.625" style="18" customWidth="1"/>
    <col min="4" max="5" width="14.50390625" style="18" customWidth="1"/>
    <col min="6" max="6" width="13.50390625" style="18" customWidth="1"/>
    <col min="7" max="7" width="14.125" style="18" customWidth="1"/>
    <col min="8" max="16384" width="9.00390625" style="26" customWidth="1"/>
  </cols>
  <sheetData>
    <row r="1" spans="1:7" ht="15">
      <c r="A1" s="187" t="s">
        <v>60</v>
      </c>
      <c r="B1" s="187"/>
      <c r="C1" s="187"/>
      <c r="D1" s="187"/>
      <c r="E1" s="187"/>
      <c r="F1" s="187"/>
      <c r="G1" s="187"/>
    </row>
    <row r="2" spans="1:7" ht="15">
      <c r="A2" s="27"/>
      <c r="B2" s="26"/>
      <c r="C2" s="25" t="s">
        <v>84</v>
      </c>
      <c r="D2" s="28">
        <v>1218105</v>
      </c>
      <c r="E2" s="28" t="s">
        <v>85</v>
      </c>
      <c r="F2" s="25"/>
      <c r="G2" s="25"/>
    </row>
    <row r="3" spans="1:7" ht="49.5" customHeight="1">
      <c r="A3" s="205" t="s">
        <v>86</v>
      </c>
      <c r="B3" s="205"/>
      <c r="C3" s="205"/>
      <c r="D3" s="205"/>
      <c r="E3" s="205"/>
      <c r="F3" s="205"/>
      <c r="G3" s="205"/>
    </row>
    <row r="4" spans="1:7" s="33" customFormat="1" ht="15" customHeight="1">
      <c r="A4" s="189" t="s">
        <v>0</v>
      </c>
      <c r="B4" s="189" t="s">
        <v>52</v>
      </c>
      <c r="C4" s="190" t="s">
        <v>87</v>
      </c>
      <c r="D4" s="192" t="s">
        <v>4</v>
      </c>
      <c r="E4" s="192"/>
      <c r="F4" s="192"/>
      <c r="G4" s="192"/>
    </row>
    <row r="5" spans="1:7" s="33" customFormat="1" ht="76.5" customHeight="1">
      <c r="A5" s="189"/>
      <c r="B5" s="189"/>
      <c r="C5" s="191"/>
      <c r="D5" s="29" t="s">
        <v>88</v>
      </c>
      <c r="E5" s="29" t="s">
        <v>89</v>
      </c>
      <c r="F5" s="34" t="s">
        <v>90</v>
      </c>
      <c r="G5" s="34" t="s">
        <v>91</v>
      </c>
    </row>
    <row r="6" spans="1:7" s="33" customFormat="1" ht="13.5">
      <c r="A6" s="35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s="33" customFormat="1" ht="13.5">
      <c r="A7" s="36" t="s">
        <v>17</v>
      </c>
      <c r="B7" s="30">
        <v>612</v>
      </c>
      <c r="C7" s="37">
        <f>D7+E7+F7+G7</f>
        <v>24180</v>
      </c>
      <c r="D7" s="38">
        <f>D9+D14+D29+D30</f>
        <v>0</v>
      </c>
      <c r="E7" s="38">
        <f>E9+E14+E29+E30</f>
        <v>0</v>
      </c>
      <c r="F7" s="38">
        <f>F9+F14+F29+F30</f>
        <v>0</v>
      </c>
      <c r="G7" s="38">
        <f>G9+G14+G29+G30</f>
        <v>24180</v>
      </c>
    </row>
    <row r="8" spans="1:7" s="33" customFormat="1" ht="13.5">
      <c r="A8" s="30" t="s">
        <v>2</v>
      </c>
      <c r="B8" s="30"/>
      <c r="C8" s="39"/>
      <c r="D8" s="40"/>
      <c r="E8" s="40"/>
      <c r="F8" s="40"/>
      <c r="G8" s="40"/>
    </row>
    <row r="9" spans="1:7" s="33" customFormat="1" ht="41.25">
      <c r="A9" s="41" t="s">
        <v>18</v>
      </c>
      <c r="B9" s="30">
        <v>210</v>
      </c>
      <c r="C9" s="37"/>
      <c r="D9" s="38"/>
      <c r="E9" s="38"/>
      <c r="F9" s="38"/>
      <c r="G9" s="38"/>
    </row>
    <row r="10" spans="1:7" s="33" customFormat="1" ht="13.5">
      <c r="A10" s="42" t="s">
        <v>1</v>
      </c>
      <c r="B10" s="30"/>
      <c r="C10" s="39"/>
      <c r="D10" s="40"/>
      <c r="E10" s="40"/>
      <c r="F10" s="40"/>
      <c r="G10" s="40"/>
    </row>
    <row r="11" spans="1:7" s="33" customFormat="1" ht="13.5">
      <c r="A11" s="42" t="s">
        <v>19</v>
      </c>
      <c r="B11" s="30">
        <v>211</v>
      </c>
      <c r="C11" s="37"/>
      <c r="D11" s="40"/>
      <c r="E11" s="40"/>
      <c r="F11" s="40"/>
      <c r="G11" s="40"/>
    </row>
    <row r="12" spans="1:7" s="33" customFormat="1" ht="13.5">
      <c r="A12" s="42" t="s">
        <v>20</v>
      </c>
      <c r="B12" s="30">
        <v>212</v>
      </c>
      <c r="C12" s="37"/>
      <c r="D12" s="40"/>
      <c r="E12" s="40"/>
      <c r="F12" s="40"/>
      <c r="G12" s="40"/>
    </row>
    <row r="13" spans="1:7" s="33" customFormat="1" ht="27">
      <c r="A13" s="41" t="s">
        <v>21</v>
      </c>
      <c r="B13" s="30">
        <v>213</v>
      </c>
      <c r="C13" s="37"/>
      <c r="D13" s="40"/>
      <c r="E13" s="40"/>
      <c r="F13" s="40"/>
      <c r="G13" s="40"/>
    </row>
    <row r="14" spans="1:7" s="33" customFormat="1" ht="13.5">
      <c r="A14" s="42" t="s">
        <v>92</v>
      </c>
      <c r="B14" s="30">
        <v>220</v>
      </c>
      <c r="C14" s="37"/>
      <c r="D14" s="38"/>
      <c r="E14" s="38"/>
      <c r="F14" s="38"/>
      <c r="G14" s="38"/>
    </row>
    <row r="15" spans="1:7" s="33" customFormat="1" ht="13.5">
      <c r="A15" s="42" t="s">
        <v>1</v>
      </c>
      <c r="B15" s="30"/>
      <c r="C15" s="39"/>
      <c r="D15" s="40"/>
      <c r="E15" s="40"/>
      <c r="F15" s="40"/>
      <c r="G15" s="40"/>
    </row>
    <row r="16" spans="1:7" s="33" customFormat="1" ht="13.5">
      <c r="A16" s="42" t="s">
        <v>23</v>
      </c>
      <c r="B16" s="30">
        <v>221</v>
      </c>
      <c r="C16" s="37"/>
      <c r="D16" s="40"/>
      <c r="E16" s="40"/>
      <c r="F16" s="40"/>
      <c r="G16" s="40"/>
    </row>
    <row r="17" spans="1:7" s="33" customFormat="1" ht="13.5">
      <c r="A17" s="42" t="s">
        <v>24</v>
      </c>
      <c r="B17" s="30">
        <v>222</v>
      </c>
      <c r="C17" s="37"/>
      <c r="D17" s="40"/>
      <c r="E17" s="40"/>
      <c r="F17" s="40"/>
      <c r="G17" s="40"/>
    </row>
    <row r="18" spans="1:7" s="33" customFormat="1" ht="13.5">
      <c r="A18" s="42" t="s">
        <v>25</v>
      </c>
      <c r="B18" s="30">
        <v>223</v>
      </c>
      <c r="C18" s="37"/>
      <c r="D18" s="40"/>
      <c r="E18" s="40"/>
      <c r="F18" s="40"/>
      <c r="G18" s="40"/>
    </row>
    <row r="19" spans="1:7" s="33" customFormat="1" ht="27">
      <c r="A19" s="41" t="s">
        <v>26</v>
      </c>
      <c r="B19" s="30">
        <v>224</v>
      </c>
      <c r="C19" s="39"/>
      <c r="D19" s="40"/>
      <c r="E19" s="40"/>
      <c r="F19" s="40"/>
      <c r="G19" s="40"/>
    </row>
    <row r="20" spans="1:7" s="33" customFormat="1" ht="27">
      <c r="A20" s="41" t="s">
        <v>93</v>
      </c>
      <c r="B20" s="30">
        <v>225</v>
      </c>
      <c r="C20" s="37"/>
      <c r="D20" s="40"/>
      <c r="E20" s="40"/>
      <c r="F20" s="40"/>
      <c r="G20" s="40"/>
    </row>
    <row r="21" spans="1:7" s="33" customFormat="1" ht="13.5">
      <c r="A21" s="42" t="s">
        <v>28</v>
      </c>
      <c r="B21" s="30">
        <v>226</v>
      </c>
      <c r="C21" s="37"/>
      <c r="D21" s="40"/>
      <c r="E21" s="40"/>
      <c r="F21" s="40"/>
      <c r="G21" s="40"/>
    </row>
    <row r="22" spans="1:7" s="33" customFormat="1" ht="41.25">
      <c r="A22" s="41" t="s">
        <v>94</v>
      </c>
      <c r="B22" s="30">
        <v>240</v>
      </c>
      <c r="C22" s="39"/>
      <c r="D22" s="40"/>
      <c r="E22" s="40"/>
      <c r="F22" s="40"/>
      <c r="G22" s="40"/>
    </row>
    <row r="23" spans="1:7" s="33" customFormat="1" ht="13.5">
      <c r="A23" s="42" t="s">
        <v>1</v>
      </c>
      <c r="B23" s="30"/>
      <c r="C23" s="39"/>
      <c r="D23" s="40"/>
      <c r="E23" s="40"/>
      <c r="F23" s="40"/>
      <c r="G23" s="40"/>
    </row>
    <row r="24" spans="1:7" s="33" customFormat="1" ht="69">
      <c r="A24" s="41" t="s">
        <v>95</v>
      </c>
      <c r="B24" s="30">
        <v>241</v>
      </c>
      <c r="C24" s="39"/>
      <c r="D24" s="40"/>
      <c r="E24" s="40"/>
      <c r="F24" s="40"/>
      <c r="G24" s="40"/>
    </row>
    <row r="25" spans="1:7" s="33" customFormat="1" ht="27">
      <c r="A25" s="41" t="s">
        <v>30</v>
      </c>
      <c r="B25" s="30">
        <v>260</v>
      </c>
      <c r="C25" s="39"/>
      <c r="D25" s="40"/>
      <c r="E25" s="40"/>
      <c r="F25" s="40"/>
      <c r="G25" s="40"/>
    </row>
    <row r="26" spans="1:7" s="33" customFormat="1" ht="13.5">
      <c r="A26" s="42" t="s">
        <v>1</v>
      </c>
      <c r="B26" s="30"/>
      <c r="C26" s="39"/>
      <c r="D26" s="40"/>
      <c r="E26" s="40"/>
      <c r="F26" s="40"/>
      <c r="G26" s="40"/>
    </row>
    <row r="27" spans="1:7" s="33" customFormat="1" ht="27">
      <c r="A27" s="41" t="s">
        <v>31</v>
      </c>
      <c r="B27" s="30">
        <v>262</v>
      </c>
      <c r="C27" s="39"/>
      <c r="D27" s="40"/>
      <c r="E27" s="40"/>
      <c r="F27" s="40"/>
      <c r="G27" s="40"/>
    </row>
    <row r="28" spans="1:7" s="33" customFormat="1" ht="69">
      <c r="A28" s="41" t="s">
        <v>32</v>
      </c>
      <c r="B28" s="30">
        <v>263</v>
      </c>
      <c r="C28" s="39"/>
      <c r="D28" s="40"/>
      <c r="E28" s="40"/>
      <c r="F28" s="40"/>
      <c r="G28" s="40"/>
    </row>
    <row r="29" spans="1:7" s="33" customFormat="1" ht="13.5">
      <c r="A29" s="42" t="s">
        <v>33</v>
      </c>
      <c r="B29" s="30">
        <v>290</v>
      </c>
      <c r="C29" s="37">
        <f>D29+E29+F29+G29</f>
        <v>24180</v>
      </c>
      <c r="D29" s="40">
        <v>0</v>
      </c>
      <c r="E29" s="40">
        <v>0</v>
      </c>
      <c r="F29" s="40">
        <v>0</v>
      </c>
      <c r="G29" s="40">
        <v>24180</v>
      </c>
    </row>
    <row r="30" spans="1:7" s="33" customFormat="1" ht="32.25" customHeight="1">
      <c r="A30" s="41" t="s">
        <v>96</v>
      </c>
      <c r="B30" s="30">
        <v>300</v>
      </c>
      <c r="C30" s="37"/>
      <c r="D30" s="38"/>
      <c r="E30" s="38"/>
      <c r="F30" s="38"/>
      <c r="G30" s="38"/>
    </row>
    <row r="31" spans="1:7" s="33" customFormat="1" ht="13.5">
      <c r="A31" s="42" t="s">
        <v>1</v>
      </c>
      <c r="B31" s="30"/>
      <c r="C31" s="30"/>
      <c r="D31" s="43"/>
      <c r="E31" s="43"/>
      <c r="F31" s="43"/>
      <c r="G31" s="43"/>
    </row>
    <row r="32" spans="1:7" s="33" customFormat="1" ht="27">
      <c r="A32" s="41" t="s">
        <v>35</v>
      </c>
      <c r="B32" s="30">
        <v>310</v>
      </c>
      <c r="C32" s="30"/>
      <c r="D32" s="43"/>
      <c r="E32" s="43"/>
      <c r="F32" s="43"/>
      <c r="G32" s="43"/>
    </row>
    <row r="33" spans="1:7" s="33" customFormat="1" ht="27">
      <c r="A33" s="41" t="s">
        <v>36</v>
      </c>
      <c r="B33" s="30">
        <v>320</v>
      </c>
      <c r="C33" s="30"/>
      <c r="D33" s="43"/>
      <c r="E33" s="43"/>
      <c r="F33" s="43"/>
      <c r="G33" s="43"/>
    </row>
    <row r="34" spans="1:7" s="33" customFormat="1" ht="41.25">
      <c r="A34" s="41" t="s">
        <v>37</v>
      </c>
      <c r="B34" s="30">
        <v>330</v>
      </c>
      <c r="C34" s="30"/>
      <c r="D34" s="43"/>
      <c r="E34" s="43"/>
      <c r="F34" s="43"/>
      <c r="G34" s="43"/>
    </row>
    <row r="35" spans="1:7" s="33" customFormat="1" ht="27">
      <c r="A35" s="41" t="s">
        <v>38</v>
      </c>
      <c r="B35" s="30">
        <v>340</v>
      </c>
      <c r="C35" s="44"/>
      <c r="D35" s="40"/>
      <c r="E35" s="40"/>
      <c r="F35" s="40"/>
      <c r="G35" s="40"/>
    </row>
    <row r="36" spans="1:7" s="33" customFormat="1" ht="27">
      <c r="A36" s="41" t="s">
        <v>39</v>
      </c>
      <c r="B36" s="30">
        <v>500</v>
      </c>
      <c r="C36" s="30"/>
      <c r="D36" s="43"/>
      <c r="E36" s="43"/>
      <c r="F36" s="43"/>
      <c r="G36" s="43"/>
    </row>
    <row r="37" spans="1:7" s="33" customFormat="1" ht="13.5">
      <c r="A37" s="42" t="s">
        <v>1</v>
      </c>
      <c r="B37" s="30"/>
      <c r="C37" s="30"/>
      <c r="D37" s="43"/>
      <c r="E37" s="43"/>
      <c r="F37" s="43"/>
      <c r="G37" s="43"/>
    </row>
    <row r="38" spans="1:7" s="33" customFormat="1" ht="54.75">
      <c r="A38" s="41" t="s">
        <v>97</v>
      </c>
      <c r="B38" s="30">
        <v>520</v>
      </c>
      <c r="C38" s="30"/>
      <c r="D38" s="43"/>
      <c r="E38" s="43"/>
      <c r="F38" s="43"/>
      <c r="G38" s="43"/>
    </row>
    <row r="39" spans="1:7" s="33" customFormat="1" ht="41.25">
      <c r="A39" s="41" t="s">
        <v>98</v>
      </c>
      <c r="B39" s="30">
        <v>530</v>
      </c>
      <c r="C39" s="30"/>
      <c r="D39" s="43"/>
      <c r="E39" s="43"/>
      <c r="F39" s="43"/>
      <c r="G39" s="43"/>
    </row>
    <row r="40" spans="1:7" s="33" customFormat="1" ht="13.5">
      <c r="A40" s="42" t="s">
        <v>42</v>
      </c>
      <c r="B40" s="30"/>
      <c r="C40" s="30"/>
      <c r="D40" s="43"/>
      <c r="E40" s="43"/>
      <c r="F40" s="43"/>
      <c r="G40" s="43"/>
    </row>
    <row r="41" spans="1:7" s="33" customFormat="1" ht="27">
      <c r="A41" s="41" t="s">
        <v>99</v>
      </c>
      <c r="B41" s="30" t="s">
        <v>100</v>
      </c>
      <c r="C41" s="30"/>
      <c r="D41" s="43"/>
      <c r="E41" s="43"/>
      <c r="F41" s="43"/>
      <c r="G41" s="43"/>
    </row>
    <row r="42" spans="2:7" s="33" customFormat="1" ht="13.5">
      <c r="B42" s="45"/>
      <c r="C42" s="45"/>
      <c r="D42" s="45"/>
      <c r="E42" s="45"/>
      <c r="F42" s="45"/>
      <c r="G42" s="45"/>
    </row>
    <row r="43" spans="1:6" s="33" customFormat="1" ht="13.5">
      <c r="A43" s="33" t="s">
        <v>127</v>
      </c>
      <c r="B43" s="46"/>
      <c r="D43" s="47"/>
      <c r="E43" s="48" t="s">
        <v>128</v>
      </c>
      <c r="F43" s="48"/>
    </row>
    <row r="44" spans="1:6" s="33" customFormat="1" ht="13.5">
      <c r="A44" s="49" t="s">
        <v>101</v>
      </c>
      <c r="B44" s="49"/>
      <c r="D44" s="45" t="s">
        <v>102</v>
      </c>
      <c r="E44" s="204" t="s">
        <v>103</v>
      </c>
      <c r="F44" s="204"/>
    </row>
    <row r="45" spans="2:6" s="33" customFormat="1" ht="15" customHeight="1">
      <c r="B45" s="46"/>
      <c r="E45" s="46"/>
      <c r="F45" s="46"/>
    </row>
    <row r="46" spans="1:6" s="33" customFormat="1" ht="13.5">
      <c r="A46" s="33" t="s">
        <v>104</v>
      </c>
      <c r="B46" s="45"/>
      <c r="D46" s="47"/>
      <c r="E46" s="48" t="s">
        <v>105</v>
      </c>
      <c r="F46" s="48"/>
    </row>
    <row r="47" spans="2:6" s="33" customFormat="1" ht="13.5">
      <c r="B47" s="45"/>
      <c r="D47" s="45" t="s">
        <v>102</v>
      </c>
      <c r="E47" s="50" t="s">
        <v>103</v>
      </c>
      <c r="F47" s="50"/>
    </row>
    <row r="48" spans="2:6" s="33" customFormat="1" ht="13.5">
      <c r="B48" s="45"/>
      <c r="E48" s="46"/>
      <c r="F48" s="46"/>
    </row>
    <row r="49" spans="1:7" s="33" customFormat="1" ht="13.5">
      <c r="A49" s="33" t="s">
        <v>106</v>
      </c>
      <c r="B49" s="46"/>
      <c r="E49" s="46"/>
      <c r="F49" s="46"/>
      <c r="G49" s="45"/>
    </row>
    <row r="50" spans="1:7" s="33" customFormat="1" ht="13.5">
      <c r="A50" s="33" t="s">
        <v>107</v>
      </c>
      <c r="B50" s="46"/>
      <c r="D50" s="47"/>
      <c r="E50" s="48" t="s">
        <v>108</v>
      </c>
      <c r="F50" s="48"/>
      <c r="G50" s="45"/>
    </row>
    <row r="51" spans="1:7" s="33" customFormat="1" ht="13.5">
      <c r="A51" s="33" t="s">
        <v>109</v>
      </c>
      <c r="B51" s="46"/>
      <c r="D51" s="45" t="s">
        <v>102</v>
      </c>
      <c r="E51" s="204" t="s">
        <v>103</v>
      </c>
      <c r="F51" s="204"/>
      <c r="G51" s="45"/>
    </row>
    <row r="52" spans="2:7" s="33" customFormat="1" ht="13.5">
      <c r="B52" s="46"/>
      <c r="D52" s="51"/>
      <c r="E52" s="51"/>
      <c r="F52" s="51"/>
      <c r="G52" s="45"/>
    </row>
    <row r="53" spans="1:7" s="33" customFormat="1" ht="13.5">
      <c r="A53" s="52" t="s">
        <v>244</v>
      </c>
      <c r="B53" s="46"/>
      <c r="G53" s="45"/>
    </row>
    <row r="54" spans="2:7" s="33" customFormat="1" ht="13.5">
      <c r="B54" s="45"/>
      <c r="C54" s="45"/>
      <c r="D54" s="45"/>
      <c r="E54" s="45"/>
      <c r="F54" s="45"/>
      <c r="G54" s="45"/>
    </row>
    <row r="55" spans="2:7" s="33" customFormat="1" ht="13.5">
      <c r="B55" s="45"/>
      <c r="C55" s="45"/>
      <c r="D55" s="45"/>
      <c r="E55" s="45"/>
      <c r="F55" s="45"/>
      <c r="G55" s="45"/>
    </row>
    <row r="56" spans="2:7" s="33" customFormat="1" ht="13.5">
      <c r="B56" s="45"/>
      <c r="C56" s="45"/>
      <c r="D56" s="45"/>
      <c r="E56" s="45"/>
      <c r="F56" s="45"/>
      <c r="G56" s="45"/>
    </row>
    <row r="57" spans="2:7" s="33" customFormat="1" ht="13.5">
      <c r="B57" s="45"/>
      <c r="C57" s="45"/>
      <c r="D57" s="45"/>
      <c r="E57" s="45"/>
      <c r="F57" s="45"/>
      <c r="G57" s="45"/>
    </row>
    <row r="58" spans="2:7" s="33" customFormat="1" ht="13.5">
      <c r="B58" s="45"/>
      <c r="C58" s="45"/>
      <c r="D58" s="45"/>
      <c r="E58" s="45"/>
      <c r="F58" s="45"/>
      <c r="G58" s="45"/>
    </row>
    <row r="59" spans="2:7" s="33" customFormat="1" ht="13.5">
      <c r="B59" s="45"/>
      <c r="C59" s="45"/>
      <c r="D59" s="45"/>
      <c r="E59" s="45"/>
      <c r="F59" s="45"/>
      <c r="G59" s="45"/>
    </row>
    <row r="60" spans="2:7" s="33" customFormat="1" ht="13.5">
      <c r="B60" s="45"/>
      <c r="C60" s="45"/>
      <c r="D60" s="45"/>
      <c r="E60" s="45"/>
      <c r="F60" s="45"/>
      <c r="G60" s="45"/>
    </row>
    <row r="61" spans="2:7" s="33" customFormat="1" ht="13.5">
      <c r="B61" s="45"/>
      <c r="C61" s="45"/>
      <c r="D61" s="45"/>
      <c r="E61" s="45"/>
      <c r="F61" s="45"/>
      <c r="G61" s="45"/>
    </row>
    <row r="62" spans="2:7" s="33" customFormat="1" ht="13.5">
      <c r="B62" s="45"/>
      <c r="C62" s="45"/>
      <c r="D62" s="45"/>
      <c r="E62" s="45"/>
      <c r="F62" s="45"/>
      <c r="G62" s="45"/>
    </row>
    <row r="63" spans="2:7" s="33" customFormat="1" ht="13.5">
      <c r="B63" s="45"/>
      <c r="C63" s="45"/>
      <c r="D63" s="45"/>
      <c r="E63" s="45"/>
      <c r="F63" s="45"/>
      <c r="G63" s="45"/>
    </row>
    <row r="64" spans="2:7" s="33" customFormat="1" ht="13.5">
      <c r="B64" s="45"/>
      <c r="C64" s="45"/>
      <c r="D64" s="45"/>
      <c r="E64" s="45"/>
      <c r="F64" s="45"/>
      <c r="G64" s="45"/>
    </row>
    <row r="65" spans="2:7" s="33" customFormat="1" ht="13.5">
      <c r="B65" s="45"/>
      <c r="C65" s="45"/>
      <c r="D65" s="45"/>
      <c r="E65" s="45"/>
      <c r="F65" s="45"/>
      <c r="G65" s="45"/>
    </row>
    <row r="66" spans="2:7" s="33" customFormat="1" ht="13.5">
      <c r="B66" s="45"/>
      <c r="C66" s="45"/>
      <c r="D66" s="45"/>
      <c r="E66" s="45"/>
      <c r="F66" s="45"/>
      <c r="G66" s="45"/>
    </row>
    <row r="67" spans="2:7" s="33" customFormat="1" ht="13.5">
      <c r="B67" s="45"/>
      <c r="C67" s="45"/>
      <c r="D67" s="45"/>
      <c r="E67" s="45"/>
      <c r="F67" s="45"/>
      <c r="G67" s="45"/>
    </row>
    <row r="68" spans="2:7" s="33" customFormat="1" ht="13.5">
      <c r="B68" s="45"/>
      <c r="C68" s="45"/>
      <c r="D68" s="45"/>
      <c r="E68" s="45"/>
      <c r="F68" s="45"/>
      <c r="G68" s="45"/>
    </row>
    <row r="69" spans="2:7" s="33" customFormat="1" ht="13.5">
      <c r="B69" s="45"/>
      <c r="C69" s="45"/>
      <c r="D69" s="45"/>
      <c r="E69" s="45"/>
      <c r="F69" s="45"/>
      <c r="G69" s="45"/>
    </row>
    <row r="70" spans="2:7" s="33" customFormat="1" ht="13.5">
      <c r="B70" s="45"/>
      <c r="C70" s="45"/>
      <c r="D70" s="45"/>
      <c r="E70" s="45"/>
      <c r="F70" s="45"/>
      <c r="G70" s="45"/>
    </row>
    <row r="71" spans="2:7" s="33" customFormat="1" ht="13.5">
      <c r="B71" s="45"/>
      <c r="C71" s="45"/>
      <c r="D71" s="45"/>
      <c r="E71" s="45"/>
      <c r="F71" s="45"/>
      <c r="G71" s="45"/>
    </row>
    <row r="72" spans="2:7" s="33" customFormat="1" ht="13.5">
      <c r="B72" s="45"/>
      <c r="C72" s="45"/>
      <c r="D72" s="45"/>
      <c r="E72" s="45"/>
      <c r="F72" s="45"/>
      <c r="G72" s="45"/>
    </row>
    <row r="73" spans="2:7" s="33" customFormat="1" ht="13.5">
      <c r="B73" s="45"/>
      <c r="C73" s="45"/>
      <c r="D73" s="45"/>
      <c r="E73" s="45"/>
      <c r="F73" s="45"/>
      <c r="G73" s="45"/>
    </row>
    <row r="74" spans="2:7" s="33" customFormat="1" ht="13.5">
      <c r="B74" s="45"/>
      <c r="C74" s="45"/>
      <c r="D74" s="45"/>
      <c r="E74" s="45"/>
      <c r="F74" s="45"/>
      <c r="G74" s="45"/>
    </row>
    <row r="75" spans="2:7" s="33" customFormat="1" ht="13.5">
      <c r="B75" s="45"/>
      <c r="C75" s="45"/>
      <c r="D75" s="45"/>
      <c r="E75" s="45"/>
      <c r="F75" s="45"/>
      <c r="G75" s="45"/>
    </row>
    <row r="76" spans="2:7" s="33" customFormat="1" ht="13.5">
      <c r="B76" s="45"/>
      <c r="C76" s="45"/>
      <c r="D76" s="45"/>
      <c r="E76" s="45"/>
      <c r="F76" s="45"/>
      <c r="G76" s="45"/>
    </row>
    <row r="77" spans="2:7" s="33" customFormat="1" ht="13.5">
      <c r="B77" s="45"/>
      <c r="C77" s="45"/>
      <c r="D77" s="45"/>
      <c r="E77" s="45"/>
      <c r="F77" s="45"/>
      <c r="G77" s="45"/>
    </row>
    <row r="78" spans="2:7" s="33" customFormat="1" ht="13.5">
      <c r="B78" s="45"/>
      <c r="C78" s="45"/>
      <c r="D78" s="45"/>
      <c r="E78" s="45"/>
      <c r="F78" s="45"/>
      <c r="G78" s="45"/>
    </row>
    <row r="79" spans="2:7" s="33" customFormat="1" ht="13.5">
      <c r="B79" s="45"/>
      <c r="C79" s="45"/>
      <c r="D79" s="45"/>
      <c r="E79" s="45"/>
      <c r="F79" s="45"/>
      <c r="G79" s="45"/>
    </row>
    <row r="80" spans="2:7" s="33" customFormat="1" ht="13.5">
      <c r="B80" s="45"/>
      <c r="C80" s="45"/>
      <c r="D80" s="45"/>
      <c r="E80" s="45"/>
      <c r="F80" s="45"/>
      <c r="G80" s="45"/>
    </row>
    <row r="81" spans="2:7" s="33" customFormat="1" ht="13.5">
      <c r="B81" s="45"/>
      <c r="C81" s="45"/>
      <c r="D81" s="45"/>
      <c r="E81" s="45"/>
      <c r="F81" s="45"/>
      <c r="G81" s="45"/>
    </row>
    <row r="82" spans="2:7" s="33" customFormat="1" ht="13.5">
      <c r="B82" s="45"/>
      <c r="C82" s="45"/>
      <c r="D82" s="45"/>
      <c r="E82" s="45"/>
      <c r="F82" s="45"/>
      <c r="G82" s="45"/>
    </row>
    <row r="83" spans="2:7" s="33" customFormat="1" ht="13.5">
      <c r="B83" s="45"/>
      <c r="C83" s="45"/>
      <c r="D83" s="45"/>
      <c r="E83" s="45"/>
      <c r="F83" s="45"/>
      <c r="G83" s="45"/>
    </row>
    <row r="84" spans="2:7" s="33" customFormat="1" ht="13.5">
      <c r="B84" s="45"/>
      <c r="C84" s="45"/>
      <c r="D84" s="45"/>
      <c r="E84" s="45"/>
      <c r="F84" s="45"/>
      <c r="G84" s="45"/>
    </row>
    <row r="85" spans="2:7" s="33" customFormat="1" ht="13.5">
      <c r="B85" s="45"/>
      <c r="C85" s="45"/>
      <c r="D85" s="45"/>
      <c r="E85" s="45"/>
      <c r="F85" s="45"/>
      <c r="G85" s="45"/>
    </row>
    <row r="86" spans="2:7" s="33" customFormat="1" ht="13.5">
      <c r="B86" s="45"/>
      <c r="C86" s="45"/>
      <c r="D86" s="45"/>
      <c r="E86" s="45"/>
      <c r="F86" s="45"/>
      <c r="G86" s="45"/>
    </row>
    <row r="87" spans="2:7" s="33" customFormat="1" ht="13.5">
      <c r="B87" s="45"/>
      <c r="C87" s="45"/>
      <c r="D87" s="45"/>
      <c r="E87" s="45"/>
      <c r="F87" s="45"/>
      <c r="G87" s="45"/>
    </row>
    <row r="88" spans="2:7" s="33" customFormat="1" ht="13.5">
      <c r="B88" s="45"/>
      <c r="C88" s="45"/>
      <c r="D88" s="45"/>
      <c r="E88" s="45"/>
      <c r="F88" s="45"/>
      <c r="G88" s="45"/>
    </row>
    <row r="89" spans="2:7" s="33" customFormat="1" ht="13.5">
      <c r="B89" s="45"/>
      <c r="C89" s="45"/>
      <c r="D89" s="45"/>
      <c r="E89" s="45"/>
      <c r="F89" s="45"/>
      <c r="G89" s="45"/>
    </row>
    <row r="90" spans="2:7" s="33" customFormat="1" ht="13.5">
      <c r="B90" s="45"/>
      <c r="C90" s="45"/>
      <c r="D90" s="45"/>
      <c r="E90" s="45"/>
      <c r="F90" s="45"/>
      <c r="G90" s="45"/>
    </row>
    <row r="91" spans="2:7" s="33" customFormat="1" ht="13.5">
      <c r="B91" s="45"/>
      <c r="C91" s="45"/>
      <c r="D91" s="45"/>
      <c r="E91" s="45"/>
      <c r="F91" s="45"/>
      <c r="G91" s="45"/>
    </row>
    <row r="92" spans="2:7" s="33" customFormat="1" ht="13.5">
      <c r="B92" s="45"/>
      <c r="C92" s="45"/>
      <c r="D92" s="45"/>
      <c r="E92" s="45"/>
      <c r="F92" s="45"/>
      <c r="G92" s="45"/>
    </row>
    <row r="93" spans="2:7" s="33" customFormat="1" ht="13.5">
      <c r="B93" s="45"/>
      <c r="C93" s="45"/>
      <c r="D93" s="45"/>
      <c r="E93" s="45"/>
      <c r="F93" s="45"/>
      <c r="G93" s="45"/>
    </row>
    <row r="94" spans="2:7" s="33" customFormat="1" ht="13.5">
      <c r="B94" s="45"/>
      <c r="C94" s="45"/>
      <c r="D94" s="45"/>
      <c r="E94" s="45"/>
      <c r="F94" s="45"/>
      <c r="G94" s="45"/>
    </row>
    <row r="95" spans="2:7" s="33" customFormat="1" ht="13.5">
      <c r="B95" s="45"/>
      <c r="C95" s="45"/>
      <c r="D95" s="45"/>
      <c r="E95" s="45"/>
      <c r="F95" s="45"/>
      <c r="G95" s="45"/>
    </row>
    <row r="96" spans="2:7" s="33" customFormat="1" ht="13.5">
      <c r="B96" s="45"/>
      <c r="C96" s="45"/>
      <c r="D96" s="45"/>
      <c r="E96" s="45"/>
      <c r="F96" s="45"/>
      <c r="G96" s="45"/>
    </row>
    <row r="97" spans="2:7" s="33" customFormat="1" ht="13.5">
      <c r="B97" s="45"/>
      <c r="C97" s="45"/>
      <c r="D97" s="45"/>
      <c r="E97" s="45"/>
      <c r="F97" s="45"/>
      <c r="G97" s="45"/>
    </row>
    <row r="98" spans="2:7" s="33" customFormat="1" ht="13.5">
      <c r="B98" s="45"/>
      <c r="C98" s="45"/>
      <c r="D98" s="45"/>
      <c r="E98" s="45"/>
      <c r="F98" s="45"/>
      <c r="G98" s="45"/>
    </row>
    <row r="99" spans="2:7" s="33" customFormat="1" ht="13.5">
      <c r="B99" s="45"/>
      <c r="C99" s="45"/>
      <c r="D99" s="45"/>
      <c r="E99" s="45"/>
      <c r="F99" s="45"/>
      <c r="G99" s="45"/>
    </row>
    <row r="100" spans="2:7" s="33" customFormat="1" ht="13.5">
      <c r="B100" s="45"/>
      <c r="C100" s="45"/>
      <c r="D100" s="45"/>
      <c r="E100" s="45"/>
      <c r="F100" s="45"/>
      <c r="G100" s="45"/>
    </row>
    <row r="101" spans="2:7" s="33" customFormat="1" ht="13.5">
      <c r="B101" s="45"/>
      <c r="C101" s="45"/>
      <c r="D101" s="45"/>
      <c r="E101" s="45"/>
      <c r="F101" s="45"/>
      <c r="G101" s="45"/>
    </row>
    <row r="102" spans="2:7" s="33" customFormat="1" ht="13.5">
      <c r="B102" s="45"/>
      <c r="C102" s="45"/>
      <c r="D102" s="45"/>
      <c r="E102" s="45"/>
      <c r="F102" s="45"/>
      <c r="G102" s="45"/>
    </row>
    <row r="103" spans="2:7" s="33" customFormat="1" ht="13.5">
      <c r="B103" s="45"/>
      <c r="C103" s="45"/>
      <c r="D103" s="45"/>
      <c r="E103" s="45"/>
      <c r="F103" s="45"/>
      <c r="G103" s="45"/>
    </row>
    <row r="104" spans="2:7" s="33" customFormat="1" ht="13.5">
      <c r="B104" s="45"/>
      <c r="C104" s="45"/>
      <c r="D104" s="45"/>
      <c r="E104" s="45"/>
      <c r="F104" s="45"/>
      <c r="G104" s="45"/>
    </row>
    <row r="105" spans="2:7" s="33" customFormat="1" ht="13.5">
      <c r="B105" s="45"/>
      <c r="C105" s="45"/>
      <c r="D105" s="45"/>
      <c r="E105" s="45"/>
      <c r="F105" s="45"/>
      <c r="G105" s="45"/>
    </row>
    <row r="106" spans="2:7" s="33" customFormat="1" ht="13.5">
      <c r="B106" s="45"/>
      <c r="C106" s="45"/>
      <c r="D106" s="45"/>
      <c r="E106" s="45"/>
      <c r="F106" s="45"/>
      <c r="G106" s="45"/>
    </row>
    <row r="107" spans="2:7" s="33" customFormat="1" ht="13.5">
      <c r="B107" s="45"/>
      <c r="C107" s="45"/>
      <c r="D107" s="45"/>
      <c r="E107" s="45"/>
      <c r="F107" s="45"/>
      <c r="G107" s="45"/>
    </row>
    <row r="108" spans="2:7" s="33" customFormat="1" ht="13.5">
      <c r="B108" s="45"/>
      <c r="C108" s="45"/>
      <c r="D108" s="45"/>
      <c r="E108" s="45"/>
      <c r="F108" s="45"/>
      <c r="G108" s="45"/>
    </row>
    <row r="109" spans="2:7" s="33" customFormat="1" ht="13.5">
      <c r="B109" s="45"/>
      <c r="C109" s="45"/>
      <c r="D109" s="45"/>
      <c r="E109" s="45"/>
      <c r="F109" s="45"/>
      <c r="G109" s="45"/>
    </row>
    <row r="110" spans="2:7" s="33" customFormat="1" ht="13.5">
      <c r="B110" s="45"/>
      <c r="C110" s="45"/>
      <c r="D110" s="45"/>
      <c r="E110" s="45"/>
      <c r="F110" s="45"/>
      <c r="G110" s="45"/>
    </row>
    <row r="111" spans="2:7" s="33" customFormat="1" ht="13.5">
      <c r="B111" s="45"/>
      <c r="C111" s="45"/>
      <c r="D111" s="45"/>
      <c r="E111" s="45"/>
      <c r="F111" s="45"/>
      <c r="G111" s="45"/>
    </row>
    <row r="112" spans="2:7" s="33" customFormat="1" ht="13.5">
      <c r="B112" s="45"/>
      <c r="C112" s="45"/>
      <c r="D112" s="45"/>
      <c r="E112" s="45"/>
      <c r="F112" s="45"/>
      <c r="G112" s="45"/>
    </row>
    <row r="113" spans="2:7" s="33" customFormat="1" ht="13.5">
      <c r="B113" s="45"/>
      <c r="C113" s="45"/>
      <c r="D113" s="45"/>
      <c r="E113" s="45"/>
      <c r="F113" s="45"/>
      <c r="G113" s="45"/>
    </row>
    <row r="114" spans="2:7" s="33" customFormat="1" ht="13.5">
      <c r="B114" s="45"/>
      <c r="C114" s="45"/>
      <c r="D114" s="45"/>
      <c r="E114" s="45"/>
      <c r="F114" s="45"/>
      <c r="G114" s="45"/>
    </row>
    <row r="115" spans="2:7" s="33" customFormat="1" ht="13.5">
      <c r="B115" s="45"/>
      <c r="C115" s="45"/>
      <c r="D115" s="45"/>
      <c r="E115" s="45"/>
      <c r="F115" s="45"/>
      <c r="G115" s="45"/>
    </row>
    <row r="116" spans="2:7" s="33" customFormat="1" ht="13.5">
      <c r="B116" s="45"/>
      <c r="C116" s="45"/>
      <c r="D116" s="45"/>
      <c r="E116" s="45"/>
      <c r="F116" s="45"/>
      <c r="G116" s="45"/>
    </row>
    <row r="117" spans="2:7" s="33" customFormat="1" ht="13.5">
      <c r="B117" s="45"/>
      <c r="C117" s="45"/>
      <c r="D117" s="45"/>
      <c r="E117" s="45"/>
      <c r="F117" s="45"/>
      <c r="G117" s="45"/>
    </row>
    <row r="118" spans="2:7" s="33" customFormat="1" ht="13.5">
      <c r="B118" s="45"/>
      <c r="C118" s="45"/>
      <c r="D118" s="45"/>
      <c r="E118" s="45"/>
      <c r="F118" s="45"/>
      <c r="G118" s="45"/>
    </row>
    <row r="119" spans="2:7" s="33" customFormat="1" ht="13.5">
      <c r="B119" s="45"/>
      <c r="C119" s="45"/>
      <c r="D119" s="45"/>
      <c r="E119" s="45"/>
      <c r="F119" s="45"/>
      <c r="G119" s="45"/>
    </row>
    <row r="120" spans="2:7" s="33" customFormat="1" ht="13.5">
      <c r="B120" s="45"/>
      <c r="C120" s="45"/>
      <c r="D120" s="45"/>
      <c r="E120" s="45"/>
      <c r="F120" s="45"/>
      <c r="G120" s="45"/>
    </row>
    <row r="121" spans="2:7" s="33" customFormat="1" ht="13.5">
      <c r="B121" s="45"/>
      <c r="C121" s="45"/>
      <c r="D121" s="45"/>
      <c r="E121" s="45"/>
      <c r="F121" s="45"/>
      <c r="G121" s="45"/>
    </row>
    <row r="122" spans="2:7" s="33" customFormat="1" ht="13.5">
      <c r="B122" s="45"/>
      <c r="C122" s="45"/>
      <c r="D122" s="45"/>
      <c r="E122" s="45"/>
      <c r="F122" s="45"/>
      <c r="G122" s="45"/>
    </row>
    <row r="123" spans="2:7" s="33" customFormat="1" ht="13.5">
      <c r="B123" s="45"/>
      <c r="C123" s="45"/>
      <c r="D123" s="45"/>
      <c r="E123" s="45"/>
      <c r="F123" s="45"/>
      <c r="G123" s="45"/>
    </row>
    <row r="124" spans="2:7" s="33" customFormat="1" ht="13.5">
      <c r="B124" s="45"/>
      <c r="C124" s="45"/>
      <c r="D124" s="45"/>
      <c r="E124" s="45"/>
      <c r="F124" s="45"/>
      <c r="G124" s="45"/>
    </row>
    <row r="125" spans="2:7" s="33" customFormat="1" ht="13.5">
      <c r="B125" s="45"/>
      <c r="C125" s="45"/>
      <c r="D125" s="45"/>
      <c r="E125" s="45"/>
      <c r="F125" s="45"/>
      <c r="G125" s="45"/>
    </row>
    <row r="126" spans="2:7" s="33" customFormat="1" ht="13.5">
      <c r="B126" s="45"/>
      <c r="C126" s="45"/>
      <c r="D126" s="45"/>
      <c r="E126" s="45"/>
      <c r="F126" s="45"/>
      <c r="G126" s="45"/>
    </row>
    <row r="127" spans="2:7" s="33" customFormat="1" ht="13.5">
      <c r="B127" s="45"/>
      <c r="C127" s="45"/>
      <c r="D127" s="45"/>
      <c r="E127" s="45"/>
      <c r="F127" s="45"/>
      <c r="G127" s="45"/>
    </row>
    <row r="128" spans="2:7" s="33" customFormat="1" ht="13.5">
      <c r="B128" s="45"/>
      <c r="C128" s="45"/>
      <c r="D128" s="45"/>
      <c r="E128" s="45"/>
      <c r="F128" s="45"/>
      <c r="G128" s="45"/>
    </row>
    <row r="129" spans="2:7" s="33" customFormat="1" ht="13.5">
      <c r="B129" s="45"/>
      <c r="C129" s="45"/>
      <c r="D129" s="45"/>
      <c r="E129" s="45"/>
      <c r="F129" s="45"/>
      <c r="G129" s="45"/>
    </row>
    <row r="130" spans="2:7" s="33" customFormat="1" ht="13.5">
      <c r="B130" s="45"/>
      <c r="C130" s="45"/>
      <c r="D130" s="45"/>
      <c r="E130" s="45"/>
      <c r="F130" s="45"/>
      <c r="G130" s="45"/>
    </row>
    <row r="131" spans="2:7" s="33" customFormat="1" ht="13.5">
      <c r="B131" s="45"/>
      <c r="C131" s="45"/>
      <c r="D131" s="45"/>
      <c r="E131" s="45"/>
      <c r="F131" s="45"/>
      <c r="G131" s="45"/>
    </row>
    <row r="132" spans="2:7" s="33" customFormat="1" ht="13.5">
      <c r="B132" s="45"/>
      <c r="C132" s="45"/>
      <c r="D132" s="45"/>
      <c r="E132" s="45"/>
      <c r="F132" s="45"/>
      <c r="G132" s="45"/>
    </row>
    <row r="133" spans="2:7" s="33" customFormat="1" ht="13.5">
      <c r="B133" s="45"/>
      <c r="C133" s="45"/>
      <c r="D133" s="45"/>
      <c r="E133" s="45"/>
      <c r="F133" s="45"/>
      <c r="G133" s="45"/>
    </row>
    <row r="134" spans="2:7" s="33" customFormat="1" ht="13.5">
      <c r="B134" s="45"/>
      <c r="C134" s="45"/>
      <c r="D134" s="45"/>
      <c r="E134" s="45"/>
      <c r="F134" s="45"/>
      <c r="G134" s="45"/>
    </row>
    <row r="135" spans="2:7" s="33" customFormat="1" ht="13.5">
      <c r="B135" s="45"/>
      <c r="C135" s="45"/>
      <c r="D135" s="45"/>
      <c r="E135" s="45"/>
      <c r="F135" s="45"/>
      <c r="G135" s="45"/>
    </row>
    <row r="136" spans="2:7" s="33" customFormat="1" ht="13.5">
      <c r="B136" s="45"/>
      <c r="C136" s="45"/>
      <c r="D136" s="45"/>
      <c r="E136" s="45"/>
      <c r="F136" s="45"/>
      <c r="G136" s="45"/>
    </row>
    <row r="137" spans="2:7" s="33" customFormat="1" ht="13.5">
      <c r="B137" s="45"/>
      <c r="C137" s="45"/>
      <c r="D137" s="45"/>
      <c r="E137" s="45"/>
      <c r="F137" s="45"/>
      <c r="G137" s="45"/>
    </row>
    <row r="138" spans="2:7" s="33" customFormat="1" ht="13.5">
      <c r="B138" s="45"/>
      <c r="C138" s="45"/>
      <c r="D138" s="45"/>
      <c r="E138" s="45"/>
      <c r="F138" s="45"/>
      <c r="G138" s="45"/>
    </row>
    <row r="139" spans="2:7" s="33" customFormat="1" ht="13.5">
      <c r="B139" s="45"/>
      <c r="C139" s="45"/>
      <c r="D139" s="45"/>
      <c r="E139" s="45"/>
      <c r="F139" s="45"/>
      <c r="G139" s="45"/>
    </row>
    <row r="140" spans="2:7" s="33" customFormat="1" ht="13.5">
      <c r="B140" s="45"/>
      <c r="C140" s="45"/>
      <c r="D140" s="45"/>
      <c r="E140" s="45"/>
      <c r="F140" s="45"/>
      <c r="G140" s="45"/>
    </row>
    <row r="141" spans="2:7" s="33" customFormat="1" ht="13.5">
      <c r="B141" s="45"/>
      <c r="C141" s="45"/>
      <c r="D141" s="45"/>
      <c r="E141" s="45"/>
      <c r="F141" s="45"/>
      <c r="G141" s="45"/>
    </row>
    <row r="142" spans="2:7" s="33" customFormat="1" ht="13.5">
      <c r="B142" s="45"/>
      <c r="C142" s="45"/>
      <c r="D142" s="45"/>
      <c r="E142" s="45"/>
      <c r="F142" s="45"/>
      <c r="G142" s="45"/>
    </row>
    <row r="143" spans="2:7" s="33" customFormat="1" ht="13.5">
      <c r="B143" s="45"/>
      <c r="C143" s="45"/>
      <c r="D143" s="45"/>
      <c r="E143" s="45"/>
      <c r="F143" s="45"/>
      <c r="G143" s="45"/>
    </row>
    <row r="144" spans="2:7" s="33" customFormat="1" ht="13.5">
      <c r="B144" s="45"/>
      <c r="C144" s="45"/>
      <c r="D144" s="45"/>
      <c r="E144" s="45"/>
      <c r="F144" s="45"/>
      <c r="G144" s="45"/>
    </row>
    <row r="145" spans="2:7" s="33" customFormat="1" ht="13.5">
      <c r="B145" s="45"/>
      <c r="C145" s="45"/>
      <c r="D145" s="45"/>
      <c r="E145" s="45"/>
      <c r="F145" s="45"/>
      <c r="G145" s="45"/>
    </row>
    <row r="146" spans="2:7" s="33" customFormat="1" ht="13.5">
      <c r="B146" s="45"/>
      <c r="C146" s="45"/>
      <c r="D146" s="45"/>
      <c r="E146" s="45"/>
      <c r="F146" s="45"/>
      <c r="G146" s="45"/>
    </row>
    <row r="147" spans="2:7" s="33" customFormat="1" ht="13.5">
      <c r="B147" s="45"/>
      <c r="C147" s="45"/>
      <c r="D147" s="45"/>
      <c r="E147" s="45"/>
      <c r="F147" s="45"/>
      <c r="G147" s="45"/>
    </row>
    <row r="148" spans="2:7" s="33" customFormat="1" ht="13.5">
      <c r="B148" s="45"/>
      <c r="C148" s="45"/>
      <c r="D148" s="45"/>
      <c r="E148" s="45"/>
      <c r="F148" s="45"/>
      <c r="G148" s="45"/>
    </row>
    <row r="149" spans="2:7" s="33" customFormat="1" ht="13.5">
      <c r="B149" s="45"/>
      <c r="C149" s="45"/>
      <c r="D149" s="45"/>
      <c r="E149" s="45"/>
      <c r="F149" s="45"/>
      <c r="G149" s="45"/>
    </row>
    <row r="150" spans="2:7" s="33" customFormat="1" ht="13.5">
      <c r="B150" s="45"/>
      <c r="C150" s="45"/>
      <c r="D150" s="45"/>
      <c r="E150" s="45"/>
      <c r="F150" s="45"/>
      <c r="G150" s="45"/>
    </row>
    <row r="151" spans="2:7" s="33" customFormat="1" ht="13.5">
      <c r="B151" s="45"/>
      <c r="C151" s="45"/>
      <c r="D151" s="45"/>
      <c r="E151" s="45"/>
      <c r="F151" s="45"/>
      <c r="G151" s="45"/>
    </row>
    <row r="152" spans="2:7" s="33" customFormat="1" ht="13.5">
      <c r="B152" s="45"/>
      <c r="C152" s="45"/>
      <c r="D152" s="45"/>
      <c r="E152" s="45"/>
      <c r="F152" s="45"/>
      <c r="G152" s="45"/>
    </row>
    <row r="153" spans="2:7" s="33" customFormat="1" ht="13.5">
      <c r="B153" s="45"/>
      <c r="C153" s="45"/>
      <c r="D153" s="45"/>
      <c r="E153" s="45"/>
      <c r="F153" s="45"/>
      <c r="G153" s="45"/>
    </row>
    <row r="154" spans="2:7" s="33" customFormat="1" ht="13.5">
      <c r="B154" s="45"/>
      <c r="C154" s="45"/>
      <c r="D154" s="45"/>
      <c r="E154" s="45"/>
      <c r="F154" s="45"/>
      <c r="G154" s="45"/>
    </row>
    <row r="155" spans="2:7" s="33" customFormat="1" ht="13.5">
      <c r="B155" s="45"/>
      <c r="C155" s="45"/>
      <c r="D155" s="45"/>
      <c r="E155" s="45"/>
      <c r="F155" s="45"/>
      <c r="G155" s="45"/>
    </row>
    <row r="156" spans="2:7" s="33" customFormat="1" ht="13.5">
      <c r="B156" s="45"/>
      <c r="C156" s="45"/>
      <c r="D156" s="45"/>
      <c r="E156" s="45"/>
      <c r="F156" s="45"/>
      <c r="G156" s="45"/>
    </row>
    <row r="157" spans="2:7" s="33" customFormat="1" ht="13.5">
      <c r="B157" s="45"/>
      <c r="C157" s="45"/>
      <c r="D157" s="45"/>
      <c r="E157" s="45"/>
      <c r="F157" s="45"/>
      <c r="G157" s="45"/>
    </row>
    <row r="158" spans="2:7" s="33" customFormat="1" ht="13.5">
      <c r="B158" s="45"/>
      <c r="C158" s="45"/>
      <c r="D158" s="45"/>
      <c r="E158" s="45"/>
      <c r="F158" s="45"/>
      <c r="G158" s="45"/>
    </row>
    <row r="159" spans="2:7" s="33" customFormat="1" ht="13.5">
      <c r="B159" s="45"/>
      <c r="C159" s="45"/>
      <c r="D159" s="45"/>
      <c r="E159" s="45"/>
      <c r="F159" s="45"/>
      <c r="G159" s="45"/>
    </row>
    <row r="160" spans="2:7" s="33" customFormat="1" ht="13.5">
      <c r="B160" s="45"/>
      <c r="C160" s="45"/>
      <c r="D160" s="45"/>
      <c r="E160" s="45"/>
      <c r="F160" s="45"/>
      <c r="G160" s="45"/>
    </row>
    <row r="161" spans="2:7" s="33" customFormat="1" ht="13.5">
      <c r="B161" s="45"/>
      <c r="C161" s="45"/>
      <c r="D161" s="45"/>
      <c r="E161" s="45"/>
      <c r="F161" s="45"/>
      <c r="G161" s="45"/>
    </row>
    <row r="162" spans="2:7" s="33" customFormat="1" ht="13.5">
      <c r="B162" s="45"/>
      <c r="C162" s="45"/>
      <c r="D162" s="45"/>
      <c r="E162" s="45"/>
      <c r="F162" s="45"/>
      <c r="G162" s="45"/>
    </row>
    <row r="163" spans="2:7" s="33" customFormat="1" ht="13.5">
      <c r="B163" s="45"/>
      <c r="C163" s="45"/>
      <c r="D163" s="45"/>
      <c r="E163" s="45"/>
      <c r="F163" s="45"/>
      <c r="G163" s="45"/>
    </row>
    <row r="164" spans="2:7" s="33" customFormat="1" ht="13.5">
      <c r="B164" s="45"/>
      <c r="C164" s="45"/>
      <c r="D164" s="45"/>
      <c r="E164" s="45"/>
      <c r="F164" s="45"/>
      <c r="G164" s="45"/>
    </row>
    <row r="165" spans="2:7" s="33" customFormat="1" ht="13.5">
      <c r="B165" s="45"/>
      <c r="C165" s="45"/>
      <c r="D165" s="45"/>
      <c r="E165" s="45"/>
      <c r="F165" s="45"/>
      <c r="G165" s="45"/>
    </row>
    <row r="166" spans="2:7" s="33" customFormat="1" ht="13.5">
      <c r="B166" s="45"/>
      <c r="C166" s="45"/>
      <c r="D166" s="45"/>
      <c r="E166" s="45"/>
      <c r="F166" s="45"/>
      <c r="G166" s="45"/>
    </row>
    <row r="167" spans="2:7" s="33" customFormat="1" ht="13.5">
      <c r="B167" s="45"/>
      <c r="C167" s="45"/>
      <c r="D167" s="45"/>
      <c r="E167" s="45"/>
      <c r="F167" s="45"/>
      <c r="G167" s="45"/>
    </row>
    <row r="168" spans="2:7" s="33" customFormat="1" ht="13.5">
      <c r="B168" s="45"/>
      <c r="C168" s="45"/>
      <c r="D168" s="45"/>
      <c r="E168" s="45"/>
      <c r="F168" s="45"/>
      <c r="G168" s="45"/>
    </row>
    <row r="169" spans="2:7" s="33" customFormat="1" ht="13.5">
      <c r="B169" s="45"/>
      <c r="C169" s="45"/>
      <c r="D169" s="45"/>
      <c r="E169" s="45"/>
      <c r="F169" s="45"/>
      <c r="G169" s="45"/>
    </row>
    <row r="170" spans="2:7" s="33" customFormat="1" ht="13.5">
      <c r="B170" s="45"/>
      <c r="C170" s="45"/>
      <c r="D170" s="45"/>
      <c r="E170" s="45"/>
      <c r="F170" s="45"/>
      <c r="G170" s="45"/>
    </row>
    <row r="171" spans="2:7" s="33" customFormat="1" ht="13.5">
      <c r="B171" s="45"/>
      <c r="C171" s="45"/>
      <c r="D171" s="45"/>
      <c r="E171" s="45"/>
      <c r="F171" s="45"/>
      <c r="G171" s="45"/>
    </row>
    <row r="172" spans="2:7" s="33" customFormat="1" ht="13.5">
      <c r="B172" s="45"/>
      <c r="C172" s="45"/>
      <c r="D172" s="45"/>
      <c r="E172" s="45"/>
      <c r="F172" s="45"/>
      <c r="G172" s="45"/>
    </row>
    <row r="173" spans="2:7" s="33" customFormat="1" ht="13.5">
      <c r="B173" s="45"/>
      <c r="C173" s="45"/>
      <c r="D173" s="45"/>
      <c r="E173" s="45"/>
      <c r="F173" s="45"/>
      <c r="G173" s="45"/>
    </row>
    <row r="174" spans="2:7" s="33" customFormat="1" ht="13.5">
      <c r="B174" s="45"/>
      <c r="C174" s="45"/>
      <c r="D174" s="45"/>
      <c r="E174" s="45"/>
      <c r="F174" s="45"/>
      <c r="G174" s="45"/>
    </row>
    <row r="175" spans="2:7" s="33" customFormat="1" ht="13.5">
      <c r="B175" s="45"/>
      <c r="C175" s="45"/>
      <c r="D175" s="45"/>
      <c r="E175" s="45"/>
      <c r="F175" s="45"/>
      <c r="G175" s="45"/>
    </row>
    <row r="176" spans="2:7" s="33" customFormat="1" ht="13.5">
      <c r="B176" s="45"/>
      <c r="C176" s="45"/>
      <c r="D176" s="45"/>
      <c r="E176" s="45"/>
      <c r="F176" s="45"/>
      <c r="G176" s="45"/>
    </row>
    <row r="177" spans="2:7" s="33" customFormat="1" ht="13.5">
      <c r="B177" s="45"/>
      <c r="C177" s="45"/>
      <c r="D177" s="45"/>
      <c r="E177" s="45"/>
      <c r="F177" s="45"/>
      <c r="G177" s="45"/>
    </row>
    <row r="178" spans="2:7" s="33" customFormat="1" ht="13.5">
      <c r="B178" s="45"/>
      <c r="C178" s="45"/>
      <c r="D178" s="45"/>
      <c r="E178" s="45"/>
      <c r="F178" s="45"/>
      <c r="G178" s="45"/>
    </row>
    <row r="179" spans="2:7" s="33" customFormat="1" ht="13.5">
      <c r="B179" s="45"/>
      <c r="C179" s="45"/>
      <c r="D179" s="45"/>
      <c r="E179" s="45"/>
      <c r="F179" s="45"/>
      <c r="G179" s="45"/>
    </row>
    <row r="180" spans="2:7" s="33" customFormat="1" ht="13.5">
      <c r="B180" s="45"/>
      <c r="C180" s="45"/>
      <c r="D180" s="45"/>
      <c r="E180" s="45"/>
      <c r="F180" s="45"/>
      <c r="G180" s="45"/>
    </row>
    <row r="181" spans="2:7" s="33" customFormat="1" ht="13.5">
      <c r="B181" s="45"/>
      <c r="C181" s="45"/>
      <c r="D181" s="45"/>
      <c r="E181" s="45"/>
      <c r="F181" s="45"/>
      <c r="G181" s="45"/>
    </row>
    <row r="182" spans="2:7" s="33" customFormat="1" ht="13.5">
      <c r="B182" s="45"/>
      <c r="C182" s="45"/>
      <c r="D182" s="45"/>
      <c r="E182" s="45"/>
      <c r="F182" s="45"/>
      <c r="G182" s="45"/>
    </row>
    <row r="183" spans="2:7" s="33" customFormat="1" ht="13.5">
      <c r="B183" s="45"/>
      <c r="C183" s="45"/>
      <c r="D183" s="45"/>
      <c r="E183" s="45"/>
      <c r="F183" s="45"/>
      <c r="G183" s="45"/>
    </row>
    <row r="184" spans="2:7" s="33" customFormat="1" ht="13.5">
      <c r="B184" s="45"/>
      <c r="C184" s="45"/>
      <c r="D184" s="45"/>
      <c r="E184" s="45"/>
      <c r="F184" s="45"/>
      <c r="G184" s="45"/>
    </row>
    <row r="185" spans="2:7" s="33" customFormat="1" ht="13.5">
      <c r="B185" s="45"/>
      <c r="C185" s="45"/>
      <c r="D185" s="45"/>
      <c r="E185" s="45"/>
      <c r="F185" s="45"/>
      <c r="G185" s="45"/>
    </row>
    <row r="186" spans="2:7" s="33" customFormat="1" ht="13.5">
      <c r="B186" s="45"/>
      <c r="C186" s="45"/>
      <c r="D186" s="45"/>
      <c r="E186" s="45"/>
      <c r="F186" s="45"/>
      <c r="G186" s="45"/>
    </row>
    <row r="187" spans="2:7" s="33" customFormat="1" ht="13.5">
      <c r="B187" s="45"/>
      <c r="C187" s="45"/>
      <c r="D187" s="45"/>
      <c r="E187" s="45"/>
      <c r="F187" s="45"/>
      <c r="G187" s="45"/>
    </row>
    <row r="188" spans="2:7" s="33" customFormat="1" ht="13.5">
      <c r="B188" s="45"/>
      <c r="C188" s="45"/>
      <c r="D188" s="45"/>
      <c r="E188" s="45"/>
      <c r="F188" s="45"/>
      <c r="G188" s="45"/>
    </row>
    <row r="189" spans="2:7" s="33" customFormat="1" ht="13.5">
      <c r="B189" s="45"/>
      <c r="C189" s="45"/>
      <c r="D189" s="45"/>
      <c r="E189" s="45"/>
      <c r="F189" s="45"/>
      <c r="G189" s="45"/>
    </row>
    <row r="190" spans="2:7" s="33" customFormat="1" ht="13.5">
      <c r="B190" s="45"/>
      <c r="C190" s="45"/>
      <c r="D190" s="45"/>
      <c r="E190" s="45"/>
      <c r="F190" s="45"/>
      <c r="G190" s="45"/>
    </row>
    <row r="191" spans="2:7" s="33" customFormat="1" ht="13.5">
      <c r="B191" s="45"/>
      <c r="C191" s="45"/>
      <c r="D191" s="45"/>
      <c r="E191" s="45"/>
      <c r="F191" s="45"/>
      <c r="G191" s="45"/>
    </row>
    <row r="192" spans="2:7" s="33" customFormat="1" ht="13.5">
      <c r="B192" s="45"/>
      <c r="C192" s="45"/>
      <c r="D192" s="45"/>
      <c r="E192" s="45"/>
      <c r="F192" s="45"/>
      <c r="G192" s="45"/>
    </row>
    <row r="193" spans="2:7" s="33" customFormat="1" ht="13.5">
      <c r="B193" s="45"/>
      <c r="C193" s="45"/>
      <c r="D193" s="45"/>
      <c r="E193" s="45"/>
      <c r="F193" s="45"/>
      <c r="G193" s="45"/>
    </row>
    <row r="194" spans="2:7" s="33" customFormat="1" ht="13.5">
      <c r="B194" s="45"/>
      <c r="C194" s="45"/>
      <c r="D194" s="45"/>
      <c r="E194" s="45"/>
      <c r="F194" s="45"/>
      <c r="G194" s="45"/>
    </row>
    <row r="195" spans="2:7" s="33" customFormat="1" ht="13.5">
      <c r="B195" s="45"/>
      <c r="C195" s="45"/>
      <c r="D195" s="45"/>
      <c r="E195" s="45"/>
      <c r="F195" s="45"/>
      <c r="G195" s="45"/>
    </row>
    <row r="196" spans="2:7" s="33" customFormat="1" ht="13.5">
      <c r="B196" s="45"/>
      <c r="C196" s="45"/>
      <c r="D196" s="45"/>
      <c r="E196" s="45"/>
      <c r="F196" s="45"/>
      <c r="G196" s="45"/>
    </row>
    <row r="197" spans="2:7" s="33" customFormat="1" ht="13.5">
      <c r="B197" s="45"/>
      <c r="C197" s="45"/>
      <c r="D197" s="45"/>
      <c r="E197" s="45"/>
      <c r="F197" s="45"/>
      <c r="G197" s="45"/>
    </row>
    <row r="198" spans="2:7" s="33" customFormat="1" ht="13.5">
      <c r="B198" s="45"/>
      <c r="C198" s="45"/>
      <c r="D198" s="45"/>
      <c r="E198" s="45"/>
      <c r="F198" s="45"/>
      <c r="G198" s="45"/>
    </row>
    <row r="199" spans="2:7" s="33" customFormat="1" ht="13.5">
      <c r="B199" s="45"/>
      <c r="C199" s="45"/>
      <c r="D199" s="45"/>
      <c r="E199" s="45"/>
      <c r="F199" s="45"/>
      <c r="G199" s="45"/>
    </row>
    <row r="200" spans="2:7" s="33" customFormat="1" ht="13.5">
      <c r="B200" s="45"/>
      <c r="C200" s="45"/>
      <c r="D200" s="45"/>
      <c r="E200" s="45"/>
      <c r="F200" s="45"/>
      <c r="G200" s="45"/>
    </row>
    <row r="201" spans="2:7" s="33" customFormat="1" ht="13.5">
      <c r="B201" s="45"/>
      <c r="C201" s="45"/>
      <c r="D201" s="45"/>
      <c r="E201" s="45"/>
      <c r="F201" s="45"/>
      <c r="G201" s="45"/>
    </row>
    <row r="202" spans="2:7" s="33" customFormat="1" ht="13.5">
      <c r="B202" s="45"/>
      <c r="C202" s="45"/>
      <c r="D202" s="45"/>
      <c r="E202" s="45"/>
      <c r="F202" s="45"/>
      <c r="G202" s="45"/>
    </row>
    <row r="203" spans="2:7" s="33" customFormat="1" ht="13.5">
      <c r="B203" s="45"/>
      <c r="C203" s="45"/>
      <c r="D203" s="45"/>
      <c r="E203" s="45"/>
      <c r="F203" s="45"/>
      <c r="G203" s="45"/>
    </row>
    <row r="204" spans="2:7" s="33" customFormat="1" ht="13.5">
      <c r="B204" s="45"/>
      <c r="C204" s="45"/>
      <c r="D204" s="45"/>
      <c r="E204" s="45"/>
      <c r="F204" s="45"/>
      <c r="G204" s="45"/>
    </row>
    <row r="205" spans="2:7" s="33" customFormat="1" ht="13.5">
      <c r="B205" s="45"/>
      <c r="C205" s="45"/>
      <c r="D205" s="45"/>
      <c r="E205" s="45"/>
      <c r="F205" s="45"/>
      <c r="G205" s="45"/>
    </row>
    <row r="206" spans="2:7" s="33" customFormat="1" ht="13.5">
      <c r="B206" s="45"/>
      <c r="C206" s="45"/>
      <c r="D206" s="45"/>
      <c r="E206" s="45"/>
      <c r="F206" s="45"/>
      <c r="G206" s="45"/>
    </row>
    <row r="207" spans="2:7" s="33" customFormat="1" ht="13.5">
      <c r="B207" s="45"/>
      <c r="C207" s="45"/>
      <c r="D207" s="45"/>
      <c r="E207" s="45"/>
      <c r="F207" s="45"/>
      <c r="G207" s="45"/>
    </row>
    <row r="208" spans="2:7" s="33" customFormat="1" ht="13.5">
      <c r="B208" s="45"/>
      <c r="C208" s="45"/>
      <c r="D208" s="45"/>
      <c r="E208" s="45"/>
      <c r="F208" s="45"/>
      <c r="G208" s="45"/>
    </row>
    <row r="209" spans="2:7" s="33" customFormat="1" ht="13.5">
      <c r="B209" s="45"/>
      <c r="C209" s="45"/>
      <c r="D209" s="45"/>
      <c r="E209" s="45"/>
      <c r="F209" s="45"/>
      <c r="G209" s="45"/>
    </row>
    <row r="210" spans="2:7" s="33" customFormat="1" ht="13.5">
      <c r="B210" s="45"/>
      <c r="C210" s="45"/>
      <c r="D210" s="45"/>
      <c r="E210" s="45"/>
      <c r="F210" s="45"/>
      <c r="G210" s="45"/>
    </row>
    <row r="211" spans="2:7" s="33" customFormat="1" ht="13.5">
      <c r="B211" s="45"/>
      <c r="C211" s="45"/>
      <c r="D211" s="45"/>
      <c r="E211" s="45"/>
      <c r="F211" s="45"/>
      <c r="G211" s="45"/>
    </row>
    <row r="212" spans="2:7" s="33" customFormat="1" ht="13.5">
      <c r="B212" s="45"/>
      <c r="C212" s="45"/>
      <c r="D212" s="45"/>
      <c r="E212" s="45"/>
      <c r="F212" s="45"/>
      <c r="G212" s="45"/>
    </row>
    <row r="213" spans="2:7" s="33" customFormat="1" ht="13.5">
      <c r="B213" s="45"/>
      <c r="C213" s="45"/>
      <c r="D213" s="45"/>
      <c r="E213" s="45"/>
      <c r="F213" s="45"/>
      <c r="G213" s="45"/>
    </row>
    <row r="214" spans="2:7" s="33" customFormat="1" ht="13.5">
      <c r="B214" s="45"/>
      <c r="C214" s="45"/>
      <c r="D214" s="45"/>
      <c r="E214" s="45"/>
      <c r="F214" s="45"/>
      <c r="G214" s="45"/>
    </row>
    <row r="215" spans="2:7" s="33" customFormat="1" ht="13.5">
      <c r="B215" s="45"/>
      <c r="C215" s="45"/>
      <c r="D215" s="45"/>
      <c r="E215" s="45"/>
      <c r="F215" s="45"/>
      <c r="G215" s="45"/>
    </row>
    <row r="216" spans="2:7" s="33" customFormat="1" ht="13.5">
      <c r="B216" s="45"/>
      <c r="C216" s="45"/>
      <c r="D216" s="45"/>
      <c r="E216" s="45"/>
      <c r="F216" s="45"/>
      <c r="G216" s="45"/>
    </row>
    <row r="217" spans="2:7" s="33" customFormat="1" ht="13.5">
      <c r="B217" s="45"/>
      <c r="C217" s="45"/>
      <c r="D217" s="45"/>
      <c r="E217" s="45"/>
      <c r="F217" s="45"/>
      <c r="G217" s="45"/>
    </row>
    <row r="218" spans="2:7" s="33" customFormat="1" ht="13.5">
      <c r="B218" s="45"/>
      <c r="C218" s="45"/>
      <c r="D218" s="45"/>
      <c r="E218" s="45"/>
      <c r="F218" s="45"/>
      <c r="G218" s="45"/>
    </row>
    <row r="219" spans="2:7" s="33" customFormat="1" ht="13.5">
      <c r="B219" s="45"/>
      <c r="C219" s="45"/>
      <c r="D219" s="45"/>
      <c r="E219" s="45"/>
      <c r="F219" s="45"/>
      <c r="G219" s="45"/>
    </row>
    <row r="220" spans="2:7" s="33" customFormat="1" ht="13.5">
      <c r="B220" s="45"/>
      <c r="C220" s="45"/>
      <c r="D220" s="45"/>
      <c r="E220" s="45"/>
      <c r="F220" s="45"/>
      <c r="G220" s="45"/>
    </row>
    <row r="221" spans="2:7" s="33" customFormat="1" ht="13.5">
      <c r="B221" s="45"/>
      <c r="C221" s="45"/>
      <c r="D221" s="45"/>
      <c r="E221" s="45"/>
      <c r="F221" s="45"/>
      <c r="G221" s="45"/>
    </row>
    <row r="222" spans="2:7" s="33" customFormat="1" ht="13.5">
      <c r="B222" s="45"/>
      <c r="C222" s="45"/>
      <c r="D222" s="45"/>
      <c r="E222" s="45"/>
      <c r="F222" s="45"/>
      <c r="G222" s="45"/>
    </row>
    <row r="223" spans="2:7" s="33" customFormat="1" ht="13.5">
      <c r="B223" s="45"/>
      <c r="C223" s="45"/>
      <c r="D223" s="45"/>
      <c r="E223" s="45"/>
      <c r="F223" s="45"/>
      <c r="G223" s="45"/>
    </row>
    <row r="224" spans="2:7" s="33" customFormat="1" ht="13.5">
      <c r="B224" s="45"/>
      <c r="C224" s="45"/>
      <c r="D224" s="45"/>
      <c r="E224" s="45"/>
      <c r="F224" s="45"/>
      <c r="G224" s="45"/>
    </row>
    <row r="225" spans="2:7" s="33" customFormat="1" ht="13.5">
      <c r="B225" s="45"/>
      <c r="C225" s="45"/>
      <c r="D225" s="45"/>
      <c r="E225" s="45"/>
      <c r="F225" s="45"/>
      <c r="G225" s="45"/>
    </row>
    <row r="226" spans="2:7" s="33" customFormat="1" ht="13.5">
      <c r="B226" s="45"/>
      <c r="C226" s="45"/>
      <c r="D226" s="45"/>
      <c r="E226" s="45"/>
      <c r="F226" s="45"/>
      <c r="G226" s="45"/>
    </row>
    <row r="227" spans="2:7" s="33" customFormat="1" ht="13.5">
      <c r="B227" s="45"/>
      <c r="C227" s="45"/>
      <c r="D227" s="45"/>
      <c r="E227" s="45"/>
      <c r="F227" s="45"/>
      <c r="G227" s="45"/>
    </row>
    <row r="228" spans="2:7" s="33" customFormat="1" ht="13.5">
      <c r="B228" s="45"/>
      <c r="C228" s="45"/>
      <c r="D228" s="45"/>
      <c r="E228" s="45"/>
      <c r="F228" s="45"/>
      <c r="G228" s="45"/>
    </row>
    <row r="229" spans="2:7" s="33" customFormat="1" ht="13.5">
      <c r="B229" s="45"/>
      <c r="C229" s="45"/>
      <c r="D229" s="45"/>
      <c r="E229" s="45"/>
      <c r="F229" s="45"/>
      <c r="G229" s="45"/>
    </row>
    <row r="230" spans="2:7" s="33" customFormat="1" ht="13.5">
      <c r="B230" s="45"/>
      <c r="C230" s="45"/>
      <c r="D230" s="45"/>
      <c r="E230" s="45"/>
      <c r="F230" s="45"/>
      <c r="G230" s="45"/>
    </row>
    <row r="231" spans="2:7" s="33" customFormat="1" ht="13.5">
      <c r="B231" s="45"/>
      <c r="C231" s="45"/>
      <c r="D231" s="45"/>
      <c r="E231" s="45"/>
      <c r="F231" s="45"/>
      <c r="G231" s="45"/>
    </row>
    <row r="232" spans="2:7" s="33" customFormat="1" ht="13.5">
      <c r="B232" s="45"/>
      <c r="C232" s="45"/>
      <c r="D232" s="45"/>
      <c r="E232" s="45"/>
      <c r="F232" s="45"/>
      <c r="G232" s="45"/>
    </row>
    <row r="233" spans="2:7" s="33" customFormat="1" ht="13.5">
      <c r="B233" s="45"/>
      <c r="C233" s="45"/>
      <c r="D233" s="45"/>
      <c r="E233" s="45"/>
      <c r="F233" s="45"/>
      <c r="G233" s="45"/>
    </row>
    <row r="234" spans="2:7" s="33" customFormat="1" ht="13.5">
      <c r="B234" s="45"/>
      <c r="C234" s="45"/>
      <c r="D234" s="45"/>
      <c r="E234" s="45"/>
      <c r="F234" s="45"/>
      <c r="G234" s="45"/>
    </row>
    <row r="235" spans="2:7" s="33" customFormat="1" ht="13.5">
      <c r="B235" s="45"/>
      <c r="C235" s="45"/>
      <c r="D235" s="45"/>
      <c r="E235" s="45"/>
      <c r="F235" s="45"/>
      <c r="G235" s="45"/>
    </row>
    <row r="236" spans="2:7" s="33" customFormat="1" ht="13.5">
      <c r="B236" s="45"/>
      <c r="C236" s="45"/>
      <c r="D236" s="45"/>
      <c r="E236" s="45"/>
      <c r="F236" s="45"/>
      <c r="G236" s="45"/>
    </row>
    <row r="237" spans="2:7" s="33" customFormat="1" ht="13.5">
      <c r="B237" s="45"/>
      <c r="C237" s="45"/>
      <c r="D237" s="45"/>
      <c r="E237" s="45"/>
      <c r="F237" s="45"/>
      <c r="G237" s="45"/>
    </row>
    <row r="238" spans="2:7" s="33" customFormat="1" ht="13.5">
      <c r="B238" s="45"/>
      <c r="C238" s="45"/>
      <c r="D238" s="45"/>
      <c r="E238" s="45"/>
      <c r="F238" s="45"/>
      <c r="G238" s="45"/>
    </row>
    <row r="239" spans="2:7" s="33" customFormat="1" ht="13.5">
      <c r="B239" s="45"/>
      <c r="C239" s="45"/>
      <c r="D239" s="45"/>
      <c r="E239" s="45"/>
      <c r="F239" s="45"/>
      <c r="G239" s="45"/>
    </row>
    <row r="240" spans="2:7" s="33" customFormat="1" ht="13.5">
      <c r="B240" s="45"/>
      <c r="C240" s="45"/>
      <c r="D240" s="45"/>
      <c r="E240" s="45"/>
      <c r="F240" s="45"/>
      <c r="G240" s="45"/>
    </row>
    <row r="241" spans="2:7" s="33" customFormat="1" ht="13.5">
      <c r="B241" s="45"/>
      <c r="C241" s="45"/>
      <c r="D241" s="45"/>
      <c r="E241" s="45"/>
      <c r="F241" s="45"/>
      <c r="G241" s="45"/>
    </row>
    <row r="242" spans="2:7" s="33" customFormat="1" ht="13.5">
      <c r="B242" s="45"/>
      <c r="C242" s="45"/>
      <c r="D242" s="45"/>
      <c r="E242" s="45"/>
      <c r="F242" s="45"/>
      <c r="G242" s="45"/>
    </row>
    <row r="243" spans="2:7" s="33" customFormat="1" ht="13.5">
      <c r="B243" s="45"/>
      <c r="C243" s="45"/>
      <c r="D243" s="45"/>
      <c r="E243" s="45"/>
      <c r="F243" s="45"/>
      <c r="G243" s="45"/>
    </row>
    <row r="244" spans="2:7" s="33" customFormat="1" ht="13.5">
      <c r="B244" s="45"/>
      <c r="C244" s="45"/>
      <c r="D244" s="45"/>
      <c r="E244" s="45"/>
      <c r="F244" s="45"/>
      <c r="G244" s="45"/>
    </row>
    <row r="245" spans="2:7" s="33" customFormat="1" ht="13.5">
      <c r="B245" s="45"/>
      <c r="C245" s="45"/>
      <c r="D245" s="45"/>
      <c r="E245" s="45"/>
      <c r="F245" s="45"/>
      <c r="G245" s="45"/>
    </row>
    <row r="246" spans="2:7" s="33" customFormat="1" ht="13.5">
      <c r="B246" s="45"/>
      <c r="C246" s="45"/>
      <c r="D246" s="45"/>
      <c r="E246" s="45"/>
      <c r="F246" s="45"/>
      <c r="G246" s="45"/>
    </row>
    <row r="247" spans="2:7" s="33" customFormat="1" ht="13.5">
      <c r="B247" s="45"/>
      <c r="C247" s="45"/>
      <c r="D247" s="45"/>
      <c r="E247" s="45"/>
      <c r="F247" s="45"/>
      <c r="G247" s="45"/>
    </row>
    <row r="248" spans="2:7" s="33" customFormat="1" ht="13.5">
      <c r="B248" s="45"/>
      <c r="C248" s="45"/>
      <c r="D248" s="45"/>
      <c r="E248" s="45"/>
      <c r="F248" s="45"/>
      <c r="G248" s="45"/>
    </row>
    <row r="249" spans="2:7" s="33" customFormat="1" ht="13.5">
      <c r="B249" s="45"/>
      <c r="C249" s="45"/>
      <c r="D249" s="45"/>
      <c r="E249" s="45"/>
      <c r="F249" s="45"/>
      <c r="G249" s="45"/>
    </row>
    <row r="250" spans="2:7" s="33" customFormat="1" ht="13.5">
      <c r="B250" s="45"/>
      <c r="C250" s="45"/>
      <c r="D250" s="45"/>
      <c r="E250" s="45"/>
      <c r="F250" s="45"/>
      <c r="G250" s="45"/>
    </row>
    <row r="251" spans="2:7" s="33" customFormat="1" ht="13.5">
      <c r="B251" s="45"/>
      <c r="C251" s="45"/>
      <c r="D251" s="45"/>
      <c r="E251" s="45"/>
      <c r="F251" s="45"/>
      <c r="G251" s="45"/>
    </row>
    <row r="252" spans="2:7" s="33" customFormat="1" ht="13.5">
      <c r="B252" s="45"/>
      <c r="C252" s="45"/>
      <c r="D252" s="45"/>
      <c r="E252" s="45"/>
      <c r="F252" s="45"/>
      <c r="G252" s="45"/>
    </row>
    <row r="253" spans="2:7" s="33" customFormat="1" ht="13.5">
      <c r="B253" s="45"/>
      <c r="C253" s="45"/>
      <c r="D253" s="45"/>
      <c r="E253" s="45"/>
      <c r="F253" s="45"/>
      <c r="G253" s="45"/>
    </row>
    <row r="254" spans="2:7" s="33" customFormat="1" ht="13.5">
      <c r="B254" s="45"/>
      <c r="C254" s="45"/>
      <c r="D254" s="45"/>
      <c r="E254" s="45"/>
      <c r="F254" s="45"/>
      <c r="G254" s="45"/>
    </row>
    <row r="255" spans="2:7" s="33" customFormat="1" ht="13.5">
      <c r="B255" s="45"/>
      <c r="C255" s="45"/>
      <c r="D255" s="45"/>
      <c r="E255" s="45"/>
      <c r="F255" s="45"/>
      <c r="G255" s="45"/>
    </row>
    <row r="256" spans="2:7" s="33" customFormat="1" ht="13.5">
      <c r="B256" s="45"/>
      <c r="C256" s="45"/>
      <c r="D256" s="45"/>
      <c r="E256" s="45"/>
      <c r="F256" s="45"/>
      <c r="G256" s="45"/>
    </row>
    <row r="257" spans="2:7" s="33" customFormat="1" ht="13.5">
      <c r="B257" s="45"/>
      <c r="C257" s="45"/>
      <c r="D257" s="45"/>
      <c r="E257" s="45"/>
      <c r="F257" s="45"/>
      <c r="G257" s="45"/>
    </row>
    <row r="258" spans="2:7" s="33" customFormat="1" ht="13.5">
      <c r="B258" s="45"/>
      <c r="C258" s="45"/>
      <c r="D258" s="45"/>
      <c r="E258" s="45"/>
      <c r="F258" s="45"/>
      <c r="G258" s="45"/>
    </row>
    <row r="259" spans="2:7" s="33" customFormat="1" ht="13.5">
      <c r="B259" s="45"/>
      <c r="C259" s="45"/>
      <c r="D259" s="45"/>
      <c r="E259" s="45"/>
      <c r="F259" s="45"/>
      <c r="G259" s="45"/>
    </row>
    <row r="260" spans="2:7" s="33" customFormat="1" ht="13.5">
      <c r="B260" s="45"/>
      <c r="C260" s="45"/>
      <c r="D260" s="45"/>
      <c r="E260" s="45"/>
      <c r="F260" s="45"/>
      <c r="G260" s="45"/>
    </row>
    <row r="261" spans="2:7" s="33" customFormat="1" ht="13.5">
      <c r="B261" s="45"/>
      <c r="C261" s="45"/>
      <c r="D261" s="45"/>
      <c r="E261" s="45"/>
      <c r="F261" s="45"/>
      <c r="G261" s="45"/>
    </row>
    <row r="262" spans="2:7" s="33" customFormat="1" ht="13.5">
      <c r="B262" s="45"/>
      <c r="C262" s="45"/>
      <c r="D262" s="45"/>
      <c r="E262" s="45"/>
      <c r="F262" s="45"/>
      <c r="G262" s="45"/>
    </row>
    <row r="263" spans="2:7" s="33" customFormat="1" ht="13.5">
      <c r="B263" s="45"/>
      <c r="C263" s="45"/>
      <c r="D263" s="45"/>
      <c r="E263" s="45"/>
      <c r="F263" s="45"/>
      <c r="G263" s="45"/>
    </row>
    <row r="264" spans="2:7" s="33" customFormat="1" ht="13.5">
      <c r="B264" s="45"/>
      <c r="C264" s="45"/>
      <c r="D264" s="45"/>
      <c r="E264" s="45"/>
      <c r="F264" s="45"/>
      <c r="G264" s="45"/>
    </row>
    <row r="265" spans="2:7" s="33" customFormat="1" ht="13.5">
      <c r="B265" s="45"/>
      <c r="C265" s="45"/>
      <c r="D265" s="45"/>
      <c r="E265" s="45"/>
      <c r="F265" s="45"/>
      <c r="G265" s="45"/>
    </row>
    <row r="266" spans="2:7" s="33" customFormat="1" ht="13.5">
      <c r="B266" s="45"/>
      <c r="C266" s="45"/>
      <c r="D266" s="45"/>
      <c r="E266" s="45"/>
      <c r="F266" s="45"/>
      <c r="G266" s="45"/>
    </row>
    <row r="267" spans="2:7" s="33" customFormat="1" ht="13.5">
      <c r="B267" s="45"/>
      <c r="C267" s="45"/>
      <c r="D267" s="45"/>
      <c r="E267" s="45"/>
      <c r="F267" s="45"/>
      <c r="G267" s="45"/>
    </row>
    <row r="268" spans="2:7" s="33" customFormat="1" ht="13.5">
      <c r="B268" s="45"/>
      <c r="C268" s="45"/>
      <c r="D268" s="45"/>
      <c r="E268" s="45"/>
      <c r="F268" s="45"/>
      <c r="G268" s="45"/>
    </row>
    <row r="269" spans="2:7" s="33" customFormat="1" ht="13.5">
      <c r="B269" s="45"/>
      <c r="C269" s="45"/>
      <c r="D269" s="45"/>
      <c r="E269" s="45"/>
      <c r="F269" s="45"/>
      <c r="G269" s="45"/>
    </row>
    <row r="270" spans="2:7" s="33" customFormat="1" ht="13.5">
      <c r="B270" s="45"/>
      <c r="C270" s="45"/>
      <c r="D270" s="45"/>
      <c r="E270" s="45"/>
      <c r="F270" s="45"/>
      <c r="G270" s="45"/>
    </row>
    <row r="271" spans="2:7" s="33" customFormat="1" ht="13.5">
      <c r="B271" s="45"/>
      <c r="C271" s="45"/>
      <c r="D271" s="45"/>
      <c r="E271" s="45"/>
      <c r="F271" s="45"/>
      <c r="G271" s="45"/>
    </row>
    <row r="272" spans="2:7" s="33" customFormat="1" ht="13.5">
      <c r="B272" s="45"/>
      <c r="C272" s="45"/>
      <c r="D272" s="45"/>
      <c r="E272" s="45"/>
      <c r="F272" s="45"/>
      <c r="G272" s="45"/>
    </row>
    <row r="273" spans="2:7" s="33" customFormat="1" ht="13.5">
      <c r="B273" s="45"/>
      <c r="C273" s="45"/>
      <c r="D273" s="45"/>
      <c r="E273" s="45"/>
      <c r="F273" s="45"/>
      <c r="G273" s="45"/>
    </row>
    <row r="274" spans="2:7" s="33" customFormat="1" ht="13.5">
      <c r="B274" s="45"/>
      <c r="C274" s="45"/>
      <c r="D274" s="45"/>
      <c r="E274" s="45"/>
      <c r="F274" s="45"/>
      <c r="G274" s="45"/>
    </row>
    <row r="275" spans="2:7" s="33" customFormat="1" ht="13.5">
      <c r="B275" s="45"/>
      <c r="C275" s="45"/>
      <c r="D275" s="45"/>
      <c r="E275" s="45"/>
      <c r="F275" s="45"/>
      <c r="G275" s="45"/>
    </row>
    <row r="276" spans="2:7" s="33" customFormat="1" ht="13.5">
      <c r="B276" s="45"/>
      <c r="C276" s="45"/>
      <c r="D276" s="45"/>
      <c r="E276" s="45"/>
      <c r="F276" s="45"/>
      <c r="G276" s="45"/>
    </row>
    <row r="277" spans="2:7" s="33" customFormat="1" ht="13.5">
      <c r="B277" s="45"/>
      <c r="C277" s="45"/>
      <c r="D277" s="45"/>
      <c r="E277" s="45"/>
      <c r="F277" s="45"/>
      <c r="G277" s="45"/>
    </row>
    <row r="278" spans="2:7" s="33" customFormat="1" ht="13.5">
      <c r="B278" s="45"/>
      <c r="C278" s="45"/>
      <c r="D278" s="45"/>
      <c r="E278" s="45"/>
      <c r="F278" s="45"/>
      <c r="G278" s="45"/>
    </row>
    <row r="279" spans="2:7" s="33" customFormat="1" ht="13.5">
      <c r="B279" s="45"/>
      <c r="C279" s="45"/>
      <c r="D279" s="45"/>
      <c r="E279" s="45"/>
      <c r="F279" s="45"/>
      <c r="G279" s="45"/>
    </row>
    <row r="280" spans="2:7" s="33" customFormat="1" ht="13.5">
      <c r="B280" s="45"/>
      <c r="C280" s="45"/>
      <c r="D280" s="45"/>
      <c r="E280" s="45"/>
      <c r="F280" s="45"/>
      <c r="G280" s="45"/>
    </row>
    <row r="281" spans="2:7" s="33" customFormat="1" ht="13.5">
      <c r="B281" s="45"/>
      <c r="C281" s="45"/>
      <c r="D281" s="45"/>
      <c r="E281" s="45"/>
      <c r="F281" s="45"/>
      <c r="G281" s="45"/>
    </row>
    <row r="282" spans="2:7" s="33" customFormat="1" ht="13.5">
      <c r="B282" s="45"/>
      <c r="C282" s="45"/>
      <c r="D282" s="45"/>
      <c r="E282" s="45"/>
      <c r="F282" s="45"/>
      <c r="G282" s="45"/>
    </row>
    <row r="283" spans="2:7" s="33" customFormat="1" ht="13.5">
      <c r="B283" s="45"/>
      <c r="C283" s="45"/>
      <c r="D283" s="45"/>
      <c r="E283" s="45"/>
      <c r="F283" s="45"/>
      <c r="G283" s="45"/>
    </row>
    <row r="284" spans="2:7" s="33" customFormat="1" ht="13.5">
      <c r="B284" s="45"/>
      <c r="C284" s="45"/>
      <c r="D284" s="45"/>
      <c r="E284" s="45"/>
      <c r="F284" s="45"/>
      <c r="G284" s="45"/>
    </row>
    <row r="285" spans="2:7" s="33" customFormat="1" ht="13.5">
      <c r="B285" s="45"/>
      <c r="C285" s="45"/>
      <c r="D285" s="45"/>
      <c r="E285" s="45"/>
      <c r="F285" s="45"/>
      <c r="G285" s="45"/>
    </row>
    <row r="286" spans="2:7" s="33" customFormat="1" ht="13.5">
      <c r="B286" s="45"/>
      <c r="C286" s="45"/>
      <c r="D286" s="45"/>
      <c r="E286" s="45"/>
      <c r="F286" s="45"/>
      <c r="G286" s="45"/>
    </row>
    <row r="287" spans="2:7" s="33" customFormat="1" ht="13.5">
      <c r="B287" s="45"/>
      <c r="C287" s="45"/>
      <c r="D287" s="45"/>
      <c r="E287" s="45"/>
      <c r="F287" s="45"/>
      <c r="G287" s="45"/>
    </row>
    <row r="288" spans="2:7" s="33" customFormat="1" ht="13.5">
      <c r="B288" s="45"/>
      <c r="C288" s="45"/>
      <c r="D288" s="45"/>
      <c r="E288" s="45"/>
      <c r="F288" s="45"/>
      <c r="G288" s="45"/>
    </row>
    <row r="289" spans="2:7" s="33" customFormat="1" ht="13.5">
      <c r="B289" s="45"/>
      <c r="C289" s="45"/>
      <c r="D289" s="45"/>
      <c r="E289" s="45"/>
      <c r="F289" s="45"/>
      <c r="G289" s="45"/>
    </row>
    <row r="290" spans="2:7" s="33" customFormat="1" ht="13.5">
      <c r="B290" s="45"/>
      <c r="C290" s="45"/>
      <c r="D290" s="45"/>
      <c r="E290" s="45"/>
      <c r="F290" s="45"/>
      <c r="G290" s="45"/>
    </row>
    <row r="291" spans="2:7" s="33" customFormat="1" ht="13.5">
      <c r="B291" s="45"/>
      <c r="C291" s="45"/>
      <c r="D291" s="45"/>
      <c r="E291" s="45"/>
      <c r="F291" s="45"/>
      <c r="G291" s="45"/>
    </row>
    <row r="292" spans="2:7" s="33" customFormat="1" ht="13.5">
      <c r="B292" s="45"/>
      <c r="C292" s="45"/>
      <c r="D292" s="45"/>
      <c r="E292" s="45"/>
      <c r="F292" s="45"/>
      <c r="G292" s="45"/>
    </row>
    <row r="293" spans="2:7" s="33" customFormat="1" ht="13.5">
      <c r="B293" s="45"/>
      <c r="C293" s="45"/>
      <c r="D293" s="45"/>
      <c r="E293" s="45"/>
      <c r="F293" s="45"/>
      <c r="G293" s="45"/>
    </row>
    <row r="294" spans="2:7" s="33" customFormat="1" ht="13.5">
      <c r="B294" s="45"/>
      <c r="C294" s="45"/>
      <c r="D294" s="45"/>
      <c r="E294" s="45"/>
      <c r="F294" s="45"/>
      <c r="G294" s="45"/>
    </row>
    <row r="295" spans="2:7" s="33" customFormat="1" ht="13.5">
      <c r="B295" s="45"/>
      <c r="C295" s="45"/>
      <c r="D295" s="45"/>
      <c r="E295" s="45"/>
      <c r="F295" s="45"/>
      <c r="G295" s="45"/>
    </row>
    <row r="296" spans="2:7" s="33" customFormat="1" ht="13.5">
      <c r="B296" s="45"/>
      <c r="C296" s="45"/>
      <c r="D296" s="45"/>
      <c r="E296" s="45"/>
      <c r="F296" s="45"/>
      <c r="G296" s="45"/>
    </row>
    <row r="297" spans="2:7" s="33" customFormat="1" ht="13.5">
      <c r="B297" s="45"/>
      <c r="C297" s="45"/>
      <c r="D297" s="45"/>
      <c r="E297" s="45"/>
      <c r="F297" s="45"/>
      <c r="G297" s="45"/>
    </row>
    <row r="298" spans="2:7" s="33" customFormat="1" ht="13.5">
      <c r="B298" s="45"/>
      <c r="C298" s="45"/>
      <c r="D298" s="45"/>
      <c r="E298" s="45"/>
      <c r="F298" s="45"/>
      <c r="G298" s="45"/>
    </row>
    <row r="299" spans="2:7" s="33" customFormat="1" ht="13.5">
      <c r="B299" s="45"/>
      <c r="C299" s="45"/>
      <c r="D299" s="45"/>
      <c r="E299" s="45"/>
      <c r="F299" s="45"/>
      <c r="G299" s="45"/>
    </row>
    <row r="300" spans="2:7" s="33" customFormat="1" ht="13.5">
      <c r="B300" s="45"/>
      <c r="C300" s="45"/>
      <c r="D300" s="45"/>
      <c r="E300" s="45"/>
      <c r="F300" s="45"/>
      <c r="G300" s="45"/>
    </row>
    <row r="301" spans="2:7" s="33" customFormat="1" ht="13.5">
      <c r="B301" s="45"/>
      <c r="C301" s="45"/>
      <c r="D301" s="45"/>
      <c r="E301" s="45"/>
      <c r="F301" s="45"/>
      <c r="G301" s="45"/>
    </row>
    <row r="302" spans="2:7" s="33" customFormat="1" ht="13.5">
      <c r="B302" s="45"/>
      <c r="C302" s="45"/>
      <c r="D302" s="45"/>
      <c r="E302" s="45"/>
      <c r="F302" s="45"/>
      <c r="G302" s="45"/>
    </row>
    <row r="303" spans="2:7" s="33" customFormat="1" ht="13.5">
      <c r="B303" s="45"/>
      <c r="C303" s="45"/>
      <c r="D303" s="45"/>
      <c r="E303" s="45"/>
      <c r="F303" s="45"/>
      <c r="G303" s="45"/>
    </row>
    <row r="304" spans="2:7" s="33" customFormat="1" ht="13.5">
      <c r="B304" s="45"/>
      <c r="C304" s="45"/>
      <c r="D304" s="45"/>
      <c r="E304" s="45"/>
      <c r="F304" s="45"/>
      <c r="G304" s="45"/>
    </row>
  </sheetData>
  <mergeCells count="8">
    <mergeCell ref="E44:F44"/>
    <mergeCell ref="E51:F51"/>
    <mergeCell ref="A1:G1"/>
    <mergeCell ref="A3:G3"/>
    <mergeCell ref="A4:A5"/>
    <mergeCell ref="B4:B5"/>
    <mergeCell ref="C4:C5"/>
    <mergeCell ref="D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H304"/>
  <sheetViews>
    <sheetView workbookViewId="0" topLeftCell="A40">
      <selection activeCell="F59" sqref="F59"/>
    </sheetView>
  </sheetViews>
  <sheetFormatPr defaultColWidth="9.00390625" defaultRowHeight="12.75"/>
  <cols>
    <col min="1" max="1" width="25.875" style="26" customWidth="1"/>
    <col min="2" max="2" width="17.50390625" style="18" customWidth="1"/>
    <col min="3" max="3" width="15.50390625" style="18" customWidth="1"/>
    <col min="4" max="4" width="14.125" style="18" customWidth="1"/>
    <col min="5" max="5" width="13.375" style="18" customWidth="1"/>
    <col min="6" max="6" width="14.00390625" style="18" customWidth="1"/>
    <col min="7" max="7" width="13.375" style="18" customWidth="1"/>
    <col min="8" max="8" width="15.50390625" style="26" customWidth="1"/>
    <col min="9" max="16384" width="9.00390625" style="26" customWidth="1"/>
  </cols>
  <sheetData>
    <row r="1" spans="1:7" ht="15">
      <c r="A1" s="187" t="s">
        <v>60</v>
      </c>
      <c r="B1" s="187"/>
      <c r="C1" s="187"/>
      <c r="D1" s="187"/>
      <c r="E1" s="187"/>
      <c r="F1" s="187"/>
      <c r="G1" s="187"/>
    </row>
    <row r="2" spans="1:7" ht="15">
      <c r="A2" s="27"/>
      <c r="B2" s="26"/>
      <c r="C2" s="25" t="s">
        <v>84</v>
      </c>
      <c r="D2" s="28">
        <v>1218064</v>
      </c>
      <c r="E2" s="28" t="s">
        <v>85</v>
      </c>
      <c r="F2" s="25"/>
      <c r="G2" s="25"/>
    </row>
    <row r="3" spans="1:7" ht="30.75" customHeight="1">
      <c r="A3" s="205" t="s">
        <v>112</v>
      </c>
      <c r="B3" s="205"/>
      <c r="C3" s="205"/>
      <c r="D3" s="205"/>
      <c r="E3" s="205"/>
      <c r="F3" s="205"/>
      <c r="G3" s="205"/>
    </row>
    <row r="4" spans="1:7" s="33" customFormat="1" ht="15" customHeight="1">
      <c r="A4" s="189" t="s">
        <v>0</v>
      </c>
      <c r="B4" s="189" t="s">
        <v>52</v>
      </c>
      <c r="C4" s="190" t="s">
        <v>87</v>
      </c>
      <c r="D4" s="192" t="s">
        <v>4</v>
      </c>
      <c r="E4" s="192"/>
      <c r="F4" s="192"/>
      <c r="G4" s="192"/>
    </row>
    <row r="5" spans="1:7" s="33" customFormat="1" ht="74.25" customHeight="1">
      <c r="A5" s="189"/>
      <c r="B5" s="189"/>
      <c r="C5" s="191"/>
      <c r="D5" s="29" t="s">
        <v>88</v>
      </c>
      <c r="E5" s="29" t="s">
        <v>89</v>
      </c>
      <c r="F5" s="34" t="s">
        <v>90</v>
      </c>
      <c r="G5" s="34" t="s">
        <v>91</v>
      </c>
    </row>
    <row r="6" spans="1:7" s="33" customFormat="1" ht="13.5">
      <c r="A6" s="35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s="33" customFormat="1" ht="13.5">
      <c r="A7" s="36" t="s">
        <v>17</v>
      </c>
      <c r="B7" s="30">
        <v>612</v>
      </c>
      <c r="C7" s="37">
        <f>D7+E7+F7+G7</f>
        <v>10000</v>
      </c>
      <c r="D7" s="38">
        <f>D9+D14+D29+D30</f>
        <v>0</v>
      </c>
      <c r="E7" s="38">
        <f>E9+E14+E29+E30</f>
        <v>0</v>
      </c>
      <c r="F7" s="38">
        <f>F9+F14+F29+F30</f>
        <v>10000</v>
      </c>
      <c r="G7" s="38">
        <f>G9+G14+G29+G30</f>
        <v>0</v>
      </c>
    </row>
    <row r="8" spans="1:7" s="33" customFormat="1" ht="13.5">
      <c r="A8" s="30" t="s">
        <v>2</v>
      </c>
      <c r="B8" s="30"/>
      <c r="C8" s="39"/>
      <c r="D8" s="40"/>
      <c r="E8" s="40"/>
      <c r="F8" s="40"/>
      <c r="G8" s="40"/>
    </row>
    <row r="9" spans="1:7" s="33" customFormat="1" ht="41.25">
      <c r="A9" s="41" t="s">
        <v>18</v>
      </c>
      <c r="B9" s="30">
        <v>210</v>
      </c>
      <c r="C9" s="37"/>
      <c r="D9" s="38"/>
      <c r="E9" s="38"/>
      <c r="F9" s="38"/>
      <c r="G9" s="38"/>
    </row>
    <row r="10" spans="1:7" s="33" customFormat="1" ht="13.5">
      <c r="A10" s="42" t="s">
        <v>1</v>
      </c>
      <c r="B10" s="30"/>
      <c r="C10" s="39"/>
      <c r="D10" s="40"/>
      <c r="E10" s="40"/>
      <c r="F10" s="40"/>
      <c r="G10" s="40"/>
    </row>
    <row r="11" spans="1:8" s="33" customFormat="1" ht="13.5">
      <c r="A11" s="42" t="s">
        <v>19</v>
      </c>
      <c r="B11" s="30">
        <v>211</v>
      </c>
      <c r="C11" s="37"/>
      <c r="D11" s="40"/>
      <c r="E11" s="40"/>
      <c r="F11" s="40"/>
      <c r="G11" s="40"/>
      <c r="H11" s="53"/>
    </row>
    <row r="12" spans="1:7" s="33" customFormat="1" ht="13.5">
      <c r="A12" s="42" t="s">
        <v>20</v>
      </c>
      <c r="B12" s="30">
        <v>212</v>
      </c>
      <c r="C12" s="37"/>
      <c r="D12" s="40"/>
      <c r="E12" s="40"/>
      <c r="F12" s="40"/>
      <c r="G12" s="40"/>
    </row>
    <row r="13" spans="1:7" s="33" customFormat="1" ht="27">
      <c r="A13" s="41" t="s">
        <v>21</v>
      </c>
      <c r="B13" s="30">
        <v>213</v>
      </c>
      <c r="C13" s="37"/>
      <c r="D13" s="40"/>
      <c r="E13" s="40"/>
      <c r="F13" s="40"/>
      <c r="G13" s="40"/>
    </row>
    <row r="14" spans="1:7" s="33" customFormat="1" ht="13.5">
      <c r="A14" s="42" t="s">
        <v>92</v>
      </c>
      <c r="B14" s="30">
        <v>220</v>
      </c>
      <c r="C14" s="37"/>
      <c r="D14" s="38"/>
      <c r="E14" s="38"/>
      <c r="F14" s="38"/>
      <c r="G14" s="38"/>
    </row>
    <row r="15" spans="1:7" s="33" customFormat="1" ht="13.5">
      <c r="A15" s="42" t="s">
        <v>1</v>
      </c>
      <c r="B15" s="30"/>
      <c r="C15" s="39"/>
      <c r="D15" s="40"/>
      <c r="E15" s="40"/>
      <c r="F15" s="40"/>
      <c r="G15" s="40"/>
    </row>
    <row r="16" spans="1:7" s="33" customFormat="1" ht="13.5">
      <c r="A16" s="42" t="s">
        <v>23</v>
      </c>
      <c r="B16" s="30">
        <v>221</v>
      </c>
      <c r="C16" s="37"/>
      <c r="D16" s="40"/>
      <c r="E16" s="40"/>
      <c r="F16" s="40"/>
      <c r="G16" s="40"/>
    </row>
    <row r="17" spans="1:7" s="33" customFormat="1" ht="13.5">
      <c r="A17" s="42" t="s">
        <v>24</v>
      </c>
      <c r="B17" s="30">
        <v>222</v>
      </c>
      <c r="C17" s="37"/>
      <c r="D17" s="40"/>
      <c r="E17" s="40"/>
      <c r="F17" s="40"/>
      <c r="G17" s="40"/>
    </row>
    <row r="18" spans="1:7" s="33" customFormat="1" ht="13.5">
      <c r="A18" s="42" t="s">
        <v>25</v>
      </c>
      <c r="B18" s="30">
        <v>223</v>
      </c>
      <c r="C18" s="37"/>
      <c r="D18" s="40"/>
      <c r="E18" s="40"/>
      <c r="F18" s="40"/>
      <c r="G18" s="40"/>
    </row>
    <row r="19" spans="1:7" s="33" customFormat="1" ht="27">
      <c r="A19" s="41" t="s">
        <v>26</v>
      </c>
      <c r="B19" s="30">
        <v>224</v>
      </c>
      <c r="C19" s="39"/>
      <c r="D19" s="40"/>
      <c r="E19" s="40"/>
      <c r="F19" s="40"/>
      <c r="G19" s="40"/>
    </row>
    <row r="20" spans="1:7" s="33" customFormat="1" ht="27">
      <c r="A20" s="41" t="s">
        <v>93</v>
      </c>
      <c r="B20" s="30">
        <v>225</v>
      </c>
      <c r="C20" s="37"/>
      <c r="D20" s="40"/>
      <c r="E20" s="40"/>
      <c r="F20" s="40"/>
      <c r="G20" s="40"/>
    </row>
    <row r="21" spans="1:7" s="33" customFormat="1" ht="13.5">
      <c r="A21" s="42" t="s">
        <v>28</v>
      </c>
      <c r="B21" s="30">
        <v>226</v>
      </c>
      <c r="C21" s="37"/>
      <c r="D21" s="40"/>
      <c r="E21" s="40"/>
      <c r="F21" s="40"/>
      <c r="G21" s="40"/>
    </row>
    <row r="22" spans="1:7" s="33" customFormat="1" ht="41.25">
      <c r="A22" s="41" t="s">
        <v>94</v>
      </c>
      <c r="B22" s="30">
        <v>240</v>
      </c>
      <c r="C22" s="39"/>
      <c r="D22" s="40"/>
      <c r="E22" s="40"/>
      <c r="F22" s="40"/>
      <c r="G22" s="40"/>
    </row>
    <row r="23" spans="1:7" s="33" customFormat="1" ht="13.5">
      <c r="A23" s="42" t="s">
        <v>1</v>
      </c>
      <c r="B23" s="30"/>
      <c r="C23" s="39"/>
      <c r="D23" s="40"/>
      <c r="E23" s="40"/>
      <c r="F23" s="40"/>
      <c r="G23" s="40"/>
    </row>
    <row r="24" spans="1:7" s="33" customFormat="1" ht="69">
      <c r="A24" s="41" t="s">
        <v>111</v>
      </c>
      <c r="B24" s="30">
        <v>241</v>
      </c>
      <c r="C24" s="39"/>
      <c r="D24" s="40"/>
      <c r="E24" s="40"/>
      <c r="F24" s="40"/>
      <c r="G24" s="40"/>
    </row>
    <row r="25" spans="1:7" s="33" customFormat="1" ht="27">
      <c r="A25" s="41" t="s">
        <v>30</v>
      </c>
      <c r="B25" s="30">
        <v>260</v>
      </c>
      <c r="C25" s="39"/>
      <c r="D25" s="40"/>
      <c r="E25" s="40"/>
      <c r="F25" s="40"/>
      <c r="G25" s="40"/>
    </row>
    <row r="26" spans="1:7" s="33" customFormat="1" ht="13.5">
      <c r="A26" s="42" t="s">
        <v>1</v>
      </c>
      <c r="B26" s="30"/>
      <c r="C26" s="39"/>
      <c r="D26" s="40"/>
      <c r="E26" s="40"/>
      <c r="F26" s="40"/>
      <c r="G26" s="40"/>
    </row>
    <row r="27" spans="1:7" s="33" customFormat="1" ht="27">
      <c r="A27" s="41" t="s">
        <v>31</v>
      </c>
      <c r="B27" s="30">
        <v>262</v>
      </c>
      <c r="C27" s="39"/>
      <c r="D27" s="40"/>
      <c r="E27" s="40"/>
      <c r="F27" s="40"/>
      <c r="G27" s="40"/>
    </row>
    <row r="28" spans="1:7" s="33" customFormat="1" ht="69">
      <c r="A28" s="41" t="s">
        <v>32</v>
      </c>
      <c r="B28" s="30">
        <v>263</v>
      </c>
      <c r="C28" s="39"/>
      <c r="D28" s="40"/>
      <c r="E28" s="40"/>
      <c r="F28" s="40"/>
      <c r="G28" s="40"/>
    </row>
    <row r="29" spans="1:7" s="33" customFormat="1" ht="13.5">
      <c r="A29" s="42" t="s">
        <v>33</v>
      </c>
      <c r="B29" s="30">
        <v>290</v>
      </c>
      <c r="C29" s="37"/>
      <c r="D29" s="40"/>
      <c r="E29" s="40"/>
      <c r="F29" s="40"/>
      <c r="G29" s="40"/>
    </row>
    <row r="30" spans="1:7" s="33" customFormat="1" ht="32.25" customHeight="1">
      <c r="A30" s="41" t="s">
        <v>96</v>
      </c>
      <c r="B30" s="30">
        <v>300</v>
      </c>
      <c r="C30" s="37">
        <f>D30+E30+F30+G30</f>
        <v>10000</v>
      </c>
      <c r="D30" s="38">
        <f>D32+D33+D34+D35</f>
        <v>0</v>
      </c>
      <c r="E30" s="38">
        <f>E32+E33+E34+E35</f>
        <v>0</v>
      </c>
      <c r="F30" s="38">
        <f>F32+F33+F34+F35</f>
        <v>10000</v>
      </c>
      <c r="G30" s="38">
        <f>G32+G33+G34+G35</f>
        <v>0</v>
      </c>
    </row>
    <row r="31" spans="1:7" s="33" customFormat="1" ht="13.5">
      <c r="A31" s="42" t="s">
        <v>1</v>
      </c>
      <c r="B31" s="30"/>
      <c r="C31" s="30"/>
      <c r="D31" s="43"/>
      <c r="E31" s="43"/>
      <c r="F31" s="43"/>
      <c r="G31" s="43"/>
    </row>
    <row r="32" spans="1:7" s="33" customFormat="1" ht="27">
      <c r="A32" s="41" t="s">
        <v>35</v>
      </c>
      <c r="B32" s="30">
        <v>310</v>
      </c>
      <c r="C32" s="62">
        <f>D32+E32+F32+G32</f>
        <v>10000</v>
      </c>
      <c r="D32" s="31">
        <v>0</v>
      </c>
      <c r="E32" s="31">
        <v>0</v>
      </c>
      <c r="F32" s="31">
        <v>10000</v>
      </c>
      <c r="G32" s="31">
        <v>0</v>
      </c>
    </row>
    <row r="33" spans="1:7" s="33" customFormat="1" ht="27">
      <c r="A33" s="41" t="s">
        <v>36</v>
      </c>
      <c r="B33" s="30">
        <v>320</v>
      </c>
      <c r="C33" s="30"/>
      <c r="D33" s="43"/>
      <c r="E33" s="43"/>
      <c r="F33" s="43"/>
      <c r="G33" s="43"/>
    </row>
    <row r="34" spans="1:7" s="33" customFormat="1" ht="41.25">
      <c r="A34" s="41" t="s">
        <v>37</v>
      </c>
      <c r="B34" s="30">
        <v>330</v>
      </c>
      <c r="C34" s="30"/>
      <c r="D34" s="43"/>
      <c r="E34" s="43"/>
      <c r="F34" s="43"/>
      <c r="G34" s="43"/>
    </row>
    <row r="35" spans="1:7" s="33" customFormat="1" ht="27">
      <c r="A35" s="41" t="s">
        <v>38</v>
      </c>
      <c r="B35" s="30">
        <v>340</v>
      </c>
      <c r="C35" s="44"/>
      <c r="D35" s="40"/>
      <c r="E35" s="40"/>
      <c r="F35" s="40"/>
      <c r="G35" s="40"/>
    </row>
    <row r="36" spans="1:7" s="33" customFormat="1" ht="27">
      <c r="A36" s="41" t="s">
        <v>39</v>
      </c>
      <c r="B36" s="30">
        <v>500</v>
      </c>
      <c r="C36" s="30"/>
      <c r="D36" s="43"/>
      <c r="E36" s="43"/>
      <c r="F36" s="43"/>
      <c r="G36" s="43"/>
    </row>
    <row r="37" spans="1:7" s="33" customFormat="1" ht="13.5">
      <c r="A37" s="42" t="s">
        <v>1</v>
      </c>
      <c r="B37" s="30"/>
      <c r="C37" s="30"/>
      <c r="D37" s="43"/>
      <c r="E37" s="43"/>
      <c r="F37" s="43"/>
      <c r="G37" s="43"/>
    </row>
    <row r="38" spans="1:7" s="33" customFormat="1" ht="54.75">
      <c r="A38" s="41" t="s">
        <v>97</v>
      </c>
      <c r="B38" s="30">
        <v>520</v>
      </c>
      <c r="C38" s="30"/>
      <c r="D38" s="43"/>
      <c r="E38" s="43"/>
      <c r="F38" s="43"/>
      <c r="G38" s="43"/>
    </row>
    <row r="39" spans="1:7" s="33" customFormat="1" ht="41.25">
      <c r="A39" s="41" t="s">
        <v>98</v>
      </c>
      <c r="B39" s="30">
        <v>530</v>
      </c>
      <c r="C39" s="30"/>
      <c r="D39" s="43"/>
      <c r="E39" s="43"/>
      <c r="F39" s="43"/>
      <c r="G39" s="43"/>
    </row>
    <row r="40" spans="1:7" s="33" customFormat="1" ht="13.5">
      <c r="A40" s="42" t="s">
        <v>42</v>
      </c>
      <c r="B40" s="30"/>
      <c r="C40" s="30"/>
      <c r="D40" s="43"/>
      <c r="E40" s="43"/>
      <c r="F40" s="43"/>
      <c r="G40" s="43"/>
    </row>
    <row r="41" spans="1:7" s="33" customFormat="1" ht="27">
      <c r="A41" s="41" t="s">
        <v>99</v>
      </c>
      <c r="B41" s="30" t="s">
        <v>100</v>
      </c>
      <c r="C41" s="30"/>
      <c r="D41" s="43"/>
      <c r="E41" s="43"/>
      <c r="F41" s="43"/>
      <c r="G41" s="43"/>
    </row>
    <row r="42" spans="2:7" s="33" customFormat="1" ht="13.5">
      <c r="B42" s="45"/>
      <c r="C42" s="45"/>
      <c r="D42" s="45"/>
      <c r="E42" s="45"/>
      <c r="F42" s="45"/>
      <c r="G42" s="45"/>
    </row>
    <row r="43" spans="1:6" s="33" customFormat="1" ht="13.5">
      <c r="A43" s="33" t="s">
        <v>127</v>
      </c>
      <c r="B43" s="46"/>
      <c r="D43" s="47"/>
      <c r="E43" s="207" t="s">
        <v>128</v>
      </c>
      <c r="F43" s="207"/>
    </row>
    <row r="44" spans="1:6" s="33" customFormat="1" ht="13.5">
      <c r="A44" s="49" t="s">
        <v>101</v>
      </c>
      <c r="B44" s="49"/>
      <c r="D44" s="45" t="s">
        <v>102</v>
      </c>
      <c r="E44" s="206" t="s">
        <v>103</v>
      </c>
      <c r="F44" s="206"/>
    </row>
    <row r="45" spans="2:6" s="33" customFormat="1" ht="15" customHeight="1">
      <c r="B45" s="46"/>
      <c r="E45" s="49"/>
      <c r="F45" s="49"/>
    </row>
    <row r="46" spans="1:6" s="33" customFormat="1" ht="13.5">
      <c r="A46" s="33" t="s">
        <v>104</v>
      </c>
      <c r="B46" s="45"/>
      <c r="D46" s="47"/>
      <c r="E46" s="48" t="s">
        <v>105</v>
      </c>
      <c r="F46" s="48"/>
    </row>
    <row r="47" spans="2:6" s="33" customFormat="1" ht="13.5">
      <c r="B47" s="45"/>
      <c r="D47" s="45" t="s">
        <v>102</v>
      </c>
      <c r="E47" s="50" t="s">
        <v>103</v>
      </c>
      <c r="F47" s="50"/>
    </row>
    <row r="48" spans="2:6" s="33" customFormat="1" ht="13.5">
      <c r="B48" s="45"/>
      <c r="E48" s="46"/>
      <c r="F48" s="46"/>
    </row>
    <row r="49" spans="1:7" s="33" customFormat="1" ht="13.5">
      <c r="A49" s="33" t="s">
        <v>106</v>
      </c>
      <c r="B49" s="46"/>
      <c r="E49" s="46"/>
      <c r="F49" s="46"/>
      <c r="G49" s="45"/>
    </row>
    <row r="50" spans="1:7" s="33" customFormat="1" ht="13.5">
      <c r="A50" s="33" t="s">
        <v>107</v>
      </c>
      <c r="B50" s="46"/>
      <c r="D50" s="47"/>
      <c r="E50" s="48" t="s">
        <v>108</v>
      </c>
      <c r="F50" s="48"/>
      <c r="G50" s="45"/>
    </row>
    <row r="51" spans="1:7" s="33" customFormat="1" ht="13.5">
      <c r="A51" s="33" t="s">
        <v>109</v>
      </c>
      <c r="B51" s="46"/>
      <c r="D51" s="45" t="s">
        <v>102</v>
      </c>
      <c r="E51" s="204" t="s">
        <v>103</v>
      </c>
      <c r="F51" s="204"/>
      <c r="G51" s="45"/>
    </row>
    <row r="52" spans="2:7" s="33" customFormat="1" ht="13.5">
      <c r="B52" s="46"/>
      <c r="D52" s="51"/>
      <c r="E52" s="51"/>
      <c r="F52" s="51"/>
      <c r="G52" s="45"/>
    </row>
    <row r="53" spans="1:7" s="33" customFormat="1" ht="13.5">
      <c r="A53" s="52" t="s">
        <v>244</v>
      </c>
      <c r="B53" s="46"/>
      <c r="G53" s="45"/>
    </row>
    <row r="54" spans="2:7" s="33" customFormat="1" ht="13.5">
      <c r="B54" s="45"/>
      <c r="C54" s="45"/>
      <c r="D54" s="45"/>
      <c r="E54" s="45"/>
      <c r="F54" s="45"/>
      <c r="G54" s="45"/>
    </row>
    <row r="55" spans="2:7" s="33" customFormat="1" ht="13.5">
      <c r="B55" s="45"/>
      <c r="C55" s="45"/>
      <c r="D55" s="45"/>
      <c r="E55" s="45"/>
      <c r="F55" s="45"/>
      <c r="G55" s="45"/>
    </row>
    <row r="56" spans="2:7" s="33" customFormat="1" ht="13.5">
      <c r="B56" s="45"/>
      <c r="C56" s="45"/>
      <c r="D56" s="45"/>
      <c r="E56" s="45"/>
      <c r="F56" s="45"/>
      <c r="G56" s="45"/>
    </row>
    <row r="57" spans="2:7" s="33" customFormat="1" ht="13.5">
      <c r="B57" s="45"/>
      <c r="C57" s="45"/>
      <c r="D57" s="45"/>
      <c r="E57" s="45"/>
      <c r="F57" s="45"/>
      <c r="G57" s="45"/>
    </row>
    <row r="58" spans="2:7" s="33" customFormat="1" ht="13.5">
      <c r="B58" s="45"/>
      <c r="C58" s="45"/>
      <c r="D58" s="45"/>
      <c r="E58" s="45"/>
      <c r="F58" s="45"/>
      <c r="G58" s="45"/>
    </row>
    <row r="59" spans="2:7" s="33" customFormat="1" ht="13.5">
      <c r="B59" s="45"/>
      <c r="C59" s="45"/>
      <c r="D59" s="45"/>
      <c r="E59" s="45"/>
      <c r="F59" s="45"/>
      <c r="G59" s="45"/>
    </row>
    <row r="60" spans="2:7" s="33" customFormat="1" ht="13.5">
      <c r="B60" s="45"/>
      <c r="C60" s="45"/>
      <c r="D60" s="45"/>
      <c r="E60" s="45"/>
      <c r="F60" s="45"/>
      <c r="G60" s="45"/>
    </row>
    <row r="61" spans="2:7" s="33" customFormat="1" ht="13.5">
      <c r="B61" s="45"/>
      <c r="C61" s="45"/>
      <c r="D61" s="45"/>
      <c r="E61" s="45"/>
      <c r="F61" s="45"/>
      <c r="G61" s="45"/>
    </row>
    <row r="62" spans="2:7" s="33" customFormat="1" ht="13.5">
      <c r="B62" s="45"/>
      <c r="C62" s="45"/>
      <c r="D62" s="45"/>
      <c r="E62" s="45"/>
      <c r="F62" s="45"/>
      <c r="G62" s="45"/>
    </row>
    <row r="63" spans="2:7" s="33" customFormat="1" ht="13.5">
      <c r="B63" s="45"/>
      <c r="C63" s="45"/>
      <c r="D63" s="45"/>
      <c r="E63" s="45"/>
      <c r="F63" s="45"/>
      <c r="G63" s="45"/>
    </row>
    <row r="64" spans="2:7" s="33" customFormat="1" ht="13.5">
      <c r="B64" s="45"/>
      <c r="C64" s="45"/>
      <c r="D64" s="45"/>
      <c r="E64" s="45"/>
      <c r="F64" s="45"/>
      <c r="G64" s="45"/>
    </row>
    <row r="65" spans="2:7" s="33" customFormat="1" ht="13.5">
      <c r="B65" s="45"/>
      <c r="C65" s="45"/>
      <c r="D65" s="45"/>
      <c r="E65" s="45"/>
      <c r="F65" s="45"/>
      <c r="G65" s="45"/>
    </row>
    <row r="66" spans="2:7" s="33" customFormat="1" ht="13.5">
      <c r="B66" s="45"/>
      <c r="C66" s="45"/>
      <c r="D66" s="45"/>
      <c r="E66" s="45"/>
      <c r="F66" s="45"/>
      <c r="G66" s="45"/>
    </row>
    <row r="67" spans="2:7" s="33" customFormat="1" ht="13.5">
      <c r="B67" s="45"/>
      <c r="C67" s="45"/>
      <c r="D67" s="45"/>
      <c r="E67" s="45"/>
      <c r="F67" s="45"/>
      <c r="G67" s="45"/>
    </row>
    <row r="68" spans="2:7" s="33" customFormat="1" ht="13.5">
      <c r="B68" s="45"/>
      <c r="C68" s="45"/>
      <c r="D68" s="45"/>
      <c r="E68" s="45"/>
      <c r="F68" s="45"/>
      <c r="G68" s="45"/>
    </row>
    <row r="69" spans="2:7" s="33" customFormat="1" ht="13.5">
      <c r="B69" s="45"/>
      <c r="C69" s="45"/>
      <c r="D69" s="45"/>
      <c r="E69" s="45"/>
      <c r="F69" s="45"/>
      <c r="G69" s="45"/>
    </row>
    <row r="70" spans="2:7" s="33" customFormat="1" ht="13.5">
      <c r="B70" s="45"/>
      <c r="C70" s="45"/>
      <c r="D70" s="45"/>
      <c r="E70" s="45"/>
      <c r="F70" s="45"/>
      <c r="G70" s="45"/>
    </row>
    <row r="71" spans="2:7" s="33" customFormat="1" ht="13.5">
      <c r="B71" s="45"/>
      <c r="C71" s="45"/>
      <c r="D71" s="45"/>
      <c r="E71" s="45"/>
      <c r="F71" s="45"/>
      <c r="G71" s="45"/>
    </row>
    <row r="72" spans="2:7" s="33" customFormat="1" ht="13.5">
      <c r="B72" s="45"/>
      <c r="C72" s="45"/>
      <c r="D72" s="45"/>
      <c r="E72" s="45"/>
      <c r="F72" s="45"/>
      <c r="G72" s="45"/>
    </row>
    <row r="73" spans="2:7" s="33" customFormat="1" ht="13.5">
      <c r="B73" s="45"/>
      <c r="C73" s="45"/>
      <c r="D73" s="45"/>
      <c r="E73" s="45"/>
      <c r="F73" s="45"/>
      <c r="G73" s="45"/>
    </row>
    <row r="74" spans="2:7" s="33" customFormat="1" ht="13.5">
      <c r="B74" s="45"/>
      <c r="C74" s="45"/>
      <c r="D74" s="45"/>
      <c r="E74" s="45"/>
      <c r="F74" s="45"/>
      <c r="G74" s="45"/>
    </row>
    <row r="75" spans="2:7" s="33" customFormat="1" ht="13.5">
      <c r="B75" s="45"/>
      <c r="C75" s="45"/>
      <c r="D75" s="45"/>
      <c r="E75" s="45"/>
      <c r="F75" s="45"/>
      <c r="G75" s="45"/>
    </row>
    <row r="76" spans="2:7" s="33" customFormat="1" ht="13.5">
      <c r="B76" s="45"/>
      <c r="C76" s="45"/>
      <c r="D76" s="45"/>
      <c r="E76" s="45"/>
      <c r="F76" s="45"/>
      <c r="G76" s="45"/>
    </row>
    <row r="77" spans="2:7" s="33" customFormat="1" ht="13.5">
      <c r="B77" s="45"/>
      <c r="C77" s="45"/>
      <c r="D77" s="45"/>
      <c r="E77" s="45"/>
      <c r="F77" s="45"/>
      <c r="G77" s="45"/>
    </row>
    <row r="78" spans="2:7" s="33" customFormat="1" ht="13.5">
      <c r="B78" s="45"/>
      <c r="C78" s="45"/>
      <c r="D78" s="45"/>
      <c r="E78" s="45"/>
      <c r="F78" s="45"/>
      <c r="G78" s="45"/>
    </row>
    <row r="79" spans="2:7" s="33" customFormat="1" ht="13.5">
      <c r="B79" s="45"/>
      <c r="C79" s="45"/>
      <c r="D79" s="45"/>
      <c r="E79" s="45"/>
      <c r="F79" s="45"/>
      <c r="G79" s="45"/>
    </row>
    <row r="80" spans="2:7" s="33" customFormat="1" ht="13.5">
      <c r="B80" s="45"/>
      <c r="C80" s="45"/>
      <c r="D80" s="45"/>
      <c r="E80" s="45"/>
      <c r="F80" s="45"/>
      <c r="G80" s="45"/>
    </row>
    <row r="81" spans="2:7" s="33" customFormat="1" ht="13.5">
      <c r="B81" s="45"/>
      <c r="C81" s="45"/>
      <c r="D81" s="45"/>
      <c r="E81" s="45"/>
      <c r="F81" s="45"/>
      <c r="G81" s="45"/>
    </row>
    <row r="82" spans="2:7" s="33" customFormat="1" ht="13.5">
      <c r="B82" s="45"/>
      <c r="C82" s="45"/>
      <c r="D82" s="45"/>
      <c r="E82" s="45"/>
      <c r="F82" s="45"/>
      <c r="G82" s="45"/>
    </row>
    <row r="83" spans="2:7" s="33" customFormat="1" ht="13.5">
      <c r="B83" s="45"/>
      <c r="C83" s="45"/>
      <c r="D83" s="45"/>
      <c r="E83" s="45"/>
      <c r="F83" s="45"/>
      <c r="G83" s="45"/>
    </row>
    <row r="84" spans="2:7" s="33" customFormat="1" ht="13.5">
      <c r="B84" s="45"/>
      <c r="C84" s="45"/>
      <c r="D84" s="45"/>
      <c r="E84" s="45"/>
      <c r="F84" s="45"/>
      <c r="G84" s="45"/>
    </row>
    <row r="85" spans="2:7" s="33" customFormat="1" ht="13.5">
      <c r="B85" s="45"/>
      <c r="C85" s="45"/>
      <c r="D85" s="45"/>
      <c r="E85" s="45"/>
      <c r="F85" s="45"/>
      <c r="G85" s="45"/>
    </row>
    <row r="86" spans="2:7" s="33" customFormat="1" ht="13.5">
      <c r="B86" s="45"/>
      <c r="C86" s="45"/>
      <c r="D86" s="45"/>
      <c r="E86" s="45"/>
      <c r="F86" s="45"/>
      <c r="G86" s="45"/>
    </row>
    <row r="87" spans="2:7" s="33" customFormat="1" ht="13.5">
      <c r="B87" s="45"/>
      <c r="C87" s="45"/>
      <c r="D87" s="45"/>
      <c r="E87" s="45"/>
      <c r="F87" s="45"/>
      <c r="G87" s="45"/>
    </row>
    <row r="88" spans="2:7" s="33" customFormat="1" ht="13.5">
      <c r="B88" s="45"/>
      <c r="C88" s="45"/>
      <c r="D88" s="45"/>
      <c r="E88" s="45"/>
      <c r="F88" s="45"/>
      <c r="G88" s="45"/>
    </row>
    <row r="89" spans="2:7" s="33" customFormat="1" ht="13.5">
      <c r="B89" s="45"/>
      <c r="C89" s="45"/>
      <c r="D89" s="45"/>
      <c r="E89" s="45"/>
      <c r="F89" s="45"/>
      <c r="G89" s="45"/>
    </row>
    <row r="90" spans="2:7" s="33" customFormat="1" ht="13.5">
      <c r="B90" s="45"/>
      <c r="C90" s="45"/>
      <c r="D90" s="45"/>
      <c r="E90" s="45"/>
      <c r="F90" s="45"/>
      <c r="G90" s="45"/>
    </row>
    <row r="91" spans="2:7" s="33" customFormat="1" ht="13.5">
      <c r="B91" s="45"/>
      <c r="C91" s="45"/>
      <c r="D91" s="45"/>
      <c r="E91" s="45"/>
      <c r="F91" s="45"/>
      <c r="G91" s="45"/>
    </row>
    <row r="92" spans="2:7" s="33" customFormat="1" ht="13.5">
      <c r="B92" s="45"/>
      <c r="C92" s="45"/>
      <c r="D92" s="45"/>
      <c r="E92" s="45"/>
      <c r="F92" s="45"/>
      <c r="G92" s="45"/>
    </row>
    <row r="93" spans="2:7" s="33" customFormat="1" ht="13.5">
      <c r="B93" s="45"/>
      <c r="C93" s="45"/>
      <c r="D93" s="45"/>
      <c r="E93" s="45"/>
      <c r="F93" s="45"/>
      <c r="G93" s="45"/>
    </row>
    <row r="94" spans="2:7" s="33" customFormat="1" ht="13.5">
      <c r="B94" s="45"/>
      <c r="C94" s="45"/>
      <c r="D94" s="45"/>
      <c r="E94" s="45"/>
      <c r="F94" s="45"/>
      <c r="G94" s="45"/>
    </row>
    <row r="95" spans="2:7" s="33" customFormat="1" ht="13.5">
      <c r="B95" s="45"/>
      <c r="C95" s="45"/>
      <c r="D95" s="45"/>
      <c r="E95" s="45"/>
      <c r="F95" s="45"/>
      <c r="G95" s="45"/>
    </row>
    <row r="96" spans="2:7" s="33" customFormat="1" ht="13.5">
      <c r="B96" s="45"/>
      <c r="C96" s="45"/>
      <c r="D96" s="45"/>
      <c r="E96" s="45"/>
      <c r="F96" s="45"/>
      <c r="G96" s="45"/>
    </row>
    <row r="97" spans="2:7" s="33" customFormat="1" ht="13.5">
      <c r="B97" s="45"/>
      <c r="C97" s="45"/>
      <c r="D97" s="45"/>
      <c r="E97" s="45"/>
      <c r="F97" s="45"/>
      <c r="G97" s="45"/>
    </row>
    <row r="98" spans="2:7" s="33" customFormat="1" ht="13.5">
      <c r="B98" s="45"/>
      <c r="C98" s="45"/>
      <c r="D98" s="45"/>
      <c r="E98" s="45"/>
      <c r="F98" s="45"/>
      <c r="G98" s="45"/>
    </row>
    <row r="99" spans="2:7" s="33" customFormat="1" ht="13.5">
      <c r="B99" s="45"/>
      <c r="C99" s="45"/>
      <c r="D99" s="45"/>
      <c r="E99" s="45"/>
      <c r="F99" s="45"/>
      <c r="G99" s="45"/>
    </row>
    <row r="100" spans="2:7" s="33" customFormat="1" ht="13.5">
      <c r="B100" s="45"/>
      <c r="C100" s="45"/>
      <c r="D100" s="45"/>
      <c r="E100" s="45"/>
      <c r="F100" s="45"/>
      <c r="G100" s="45"/>
    </row>
    <row r="101" spans="2:7" s="33" customFormat="1" ht="13.5">
      <c r="B101" s="45"/>
      <c r="C101" s="45"/>
      <c r="D101" s="45"/>
      <c r="E101" s="45"/>
      <c r="F101" s="45"/>
      <c r="G101" s="45"/>
    </row>
    <row r="102" spans="2:7" s="33" customFormat="1" ht="13.5">
      <c r="B102" s="45"/>
      <c r="C102" s="45"/>
      <c r="D102" s="45"/>
      <c r="E102" s="45"/>
      <c r="F102" s="45"/>
      <c r="G102" s="45"/>
    </row>
    <row r="103" spans="2:7" s="33" customFormat="1" ht="13.5">
      <c r="B103" s="45"/>
      <c r="C103" s="45"/>
      <c r="D103" s="45"/>
      <c r="E103" s="45"/>
      <c r="F103" s="45"/>
      <c r="G103" s="45"/>
    </row>
    <row r="104" spans="2:7" s="33" customFormat="1" ht="13.5">
      <c r="B104" s="45"/>
      <c r="C104" s="45"/>
      <c r="D104" s="45"/>
      <c r="E104" s="45"/>
      <c r="F104" s="45"/>
      <c r="G104" s="45"/>
    </row>
    <row r="105" spans="2:7" s="33" customFormat="1" ht="13.5">
      <c r="B105" s="45"/>
      <c r="C105" s="45"/>
      <c r="D105" s="45"/>
      <c r="E105" s="45"/>
      <c r="F105" s="45"/>
      <c r="G105" s="45"/>
    </row>
    <row r="106" spans="2:7" s="33" customFormat="1" ht="13.5">
      <c r="B106" s="45"/>
      <c r="C106" s="45"/>
      <c r="D106" s="45"/>
      <c r="E106" s="45"/>
      <c r="F106" s="45"/>
      <c r="G106" s="45"/>
    </row>
    <row r="107" spans="2:7" s="33" customFormat="1" ht="13.5">
      <c r="B107" s="45"/>
      <c r="C107" s="45"/>
      <c r="D107" s="45"/>
      <c r="E107" s="45"/>
      <c r="F107" s="45"/>
      <c r="G107" s="45"/>
    </row>
    <row r="108" spans="2:7" s="33" customFormat="1" ht="13.5">
      <c r="B108" s="45"/>
      <c r="C108" s="45"/>
      <c r="D108" s="45"/>
      <c r="E108" s="45"/>
      <c r="F108" s="45"/>
      <c r="G108" s="45"/>
    </row>
    <row r="109" spans="2:7" s="33" customFormat="1" ht="13.5">
      <c r="B109" s="45"/>
      <c r="C109" s="45"/>
      <c r="D109" s="45"/>
      <c r="E109" s="45"/>
      <c r="F109" s="45"/>
      <c r="G109" s="45"/>
    </row>
    <row r="110" spans="2:7" s="33" customFormat="1" ht="13.5">
      <c r="B110" s="45"/>
      <c r="C110" s="45"/>
      <c r="D110" s="45"/>
      <c r="E110" s="45"/>
      <c r="F110" s="45"/>
      <c r="G110" s="45"/>
    </row>
    <row r="111" spans="2:7" s="33" customFormat="1" ht="13.5">
      <c r="B111" s="45"/>
      <c r="C111" s="45"/>
      <c r="D111" s="45"/>
      <c r="E111" s="45"/>
      <c r="F111" s="45"/>
      <c r="G111" s="45"/>
    </row>
    <row r="112" spans="2:7" s="33" customFormat="1" ht="13.5">
      <c r="B112" s="45"/>
      <c r="C112" s="45"/>
      <c r="D112" s="45"/>
      <c r="E112" s="45"/>
      <c r="F112" s="45"/>
      <c r="G112" s="45"/>
    </row>
    <row r="113" spans="2:7" s="33" customFormat="1" ht="13.5">
      <c r="B113" s="45"/>
      <c r="C113" s="45"/>
      <c r="D113" s="45"/>
      <c r="E113" s="45"/>
      <c r="F113" s="45"/>
      <c r="G113" s="45"/>
    </row>
    <row r="114" spans="2:7" s="33" customFormat="1" ht="13.5">
      <c r="B114" s="45"/>
      <c r="C114" s="45"/>
      <c r="D114" s="45"/>
      <c r="E114" s="45"/>
      <c r="F114" s="45"/>
      <c r="G114" s="45"/>
    </row>
    <row r="115" spans="2:7" s="33" customFormat="1" ht="13.5">
      <c r="B115" s="45"/>
      <c r="C115" s="45"/>
      <c r="D115" s="45"/>
      <c r="E115" s="45"/>
      <c r="F115" s="45"/>
      <c r="G115" s="45"/>
    </row>
    <row r="116" spans="2:7" s="33" customFormat="1" ht="13.5">
      <c r="B116" s="45"/>
      <c r="C116" s="45"/>
      <c r="D116" s="45"/>
      <c r="E116" s="45"/>
      <c r="F116" s="45"/>
      <c r="G116" s="45"/>
    </row>
    <row r="117" spans="2:7" s="33" customFormat="1" ht="13.5">
      <c r="B117" s="45"/>
      <c r="C117" s="45"/>
      <c r="D117" s="45"/>
      <c r="E117" s="45"/>
      <c r="F117" s="45"/>
      <c r="G117" s="45"/>
    </row>
    <row r="118" spans="2:7" s="33" customFormat="1" ht="13.5">
      <c r="B118" s="45"/>
      <c r="C118" s="45"/>
      <c r="D118" s="45"/>
      <c r="E118" s="45"/>
      <c r="F118" s="45"/>
      <c r="G118" s="45"/>
    </row>
    <row r="119" spans="2:7" s="33" customFormat="1" ht="13.5">
      <c r="B119" s="45"/>
      <c r="C119" s="45"/>
      <c r="D119" s="45"/>
      <c r="E119" s="45"/>
      <c r="F119" s="45"/>
      <c r="G119" s="45"/>
    </row>
    <row r="120" spans="2:7" s="33" customFormat="1" ht="13.5">
      <c r="B120" s="45"/>
      <c r="C120" s="45"/>
      <c r="D120" s="45"/>
      <c r="E120" s="45"/>
      <c r="F120" s="45"/>
      <c r="G120" s="45"/>
    </row>
    <row r="121" spans="2:7" s="33" customFormat="1" ht="13.5">
      <c r="B121" s="45"/>
      <c r="C121" s="45"/>
      <c r="D121" s="45"/>
      <c r="E121" s="45"/>
      <c r="F121" s="45"/>
      <c r="G121" s="45"/>
    </row>
    <row r="122" spans="2:7" s="33" customFormat="1" ht="13.5">
      <c r="B122" s="45"/>
      <c r="C122" s="45"/>
      <c r="D122" s="45"/>
      <c r="E122" s="45"/>
      <c r="F122" s="45"/>
      <c r="G122" s="45"/>
    </row>
    <row r="123" spans="2:7" s="33" customFormat="1" ht="13.5">
      <c r="B123" s="45"/>
      <c r="C123" s="45"/>
      <c r="D123" s="45"/>
      <c r="E123" s="45"/>
      <c r="F123" s="45"/>
      <c r="G123" s="45"/>
    </row>
    <row r="124" spans="2:7" s="33" customFormat="1" ht="13.5">
      <c r="B124" s="45"/>
      <c r="C124" s="45"/>
      <c r="D124" s="45"/>
      <c r="E124" s="45"/>
      <c r="F124" s="45"/>
      <c r="G124" s="45"/>
    </row>
    <row r="125" spans="2:7" s="33" customFormat="1" ht="13.5">
      <c r="B125" s="45"/>
      <c r="C125" s="45"/>
      <c r="D125" s="45"/>
      <c r="E125" s="45"/>
      <c r="F125" s="45"/>
      <c r="G125" s="45"/>
    </row>
    <row r="126" spans="2:7" s="33" customFormat="1" ht="13.5">
      <c r="B126" s="45"/>
      <c r="C126" s="45"/>
      <c r="D126" s="45"/>
      <c r="E126" s="45"/>
      <c r="F126" s="45"/>
      <c r="G126" s="45"/>
    </row>
    <row r="127" spans="2:7" s="33" customFormat="1" ht="13.5">
      <c r="B127" s="45"/>
      <c r="C127" s="45"/>
      <c r="D127" s="45"/>
      <c r="E127" s="45"/>
      <c r="F127" s="45"/>
      <c r="G127" s="45"/>
    </row>
    <row r="128" spans="2:7" s="33" customFormat="1" ht="13.5">
      <c r="B128" s="45"/>
      <c r="C128" s="45"/>
      <c r="D128" s="45"/>
      <c r="E128" s="45"/>
      <c r="F128" s="45"/>
      <c r="G128" s="45"/>
    </row>
    <row r="129" spans="2:7" s="33" customFormat="1" ht="13.5">
      <c r="B129" s="45"/>
      <c r="C129" s="45"/>
      <c r="D129" s="45"/>
      <c r="E129" s="45"/>
      <c r="F129" s="45"/>
      <c r="G129" s="45"/>
    </row>
    <row r="130" spans="2:7" s="33" customFormat="1" ht="13.5">
      <c r="B130" s="45"/>
      <c r="C130" s="45"/>
      <c r="D130" s="45"/>
      <c r="E130" s="45"/>
      <c r="F130" s="45"/>
      <c r="G130" s="45"/>
    </row>
    <row r="131" spans="2:7" s="33" customFormat="1" ht="13.5">
      <c r="B131" s="45"/>
      <c r="C131" s="45"/>
      <c r="D131" s="45"/>
      <c r="E131" s="45"/>
      <c r="F131" s="45"/>
      <c r="G131" s="45"/>
    </row>
    <row r="132" spans="2:7" s="33" customFormat="1" ht="13.5">
      <c r="B132" s="45"/>
      <c r="C132" s="45"/>
      <c r="D132" s="45"/>
      <c r="E132" s="45"/>
      <c r="F132" s="45"/>
      <c r="G132" s="45"/>
    </row>
    <row r="133" spans="2:7" s="33" customFormat="1" ht="13.5">
      <c r="B133" s="45"/>
      <c r="C133" s="45"/>
      <c r="D133" s="45"/>
      <c r="E133" s="45"/>
      <c r="F133" s="45"/>
      <c r="G133" s="45"/>
    </row>
    <row r="134" spans="2:7" s="33" customFormat="1" ht="13.5">
      <c r="B134" s="45"/>
      <c r="C134" s="45"/>
      <c r="D134" s="45"/>
      <c r="E134" s="45"/>
      <c r="F134" s="45"/>
      <c r="G134" s="45"/>
    </row>
    <row r="135" spans="2:7" s="33" customFormat="1" ht="13.5">
      <c r="B135" s="45"/>
      <c r="C135" s="45"/>
      <c r="D135" s="45"/>
      <c r="E135" s="45"/>
      <c r="F135" s="45"/>
      <c r="G135" s="45"/>
    </row>
    <row r="136" spans="2:7" s="33" customFormat="1" ht="13.5">
      <c r="B136" s="45"/>
      <c r="C136" s="45"/>
      <c r="D136" s="45"/>
      <c r="E136" s="45"/>
      <c r="F136" s="45"/>
      <c r="G136" s="45"/>
    </row>
    <row r="137" spans="2:7" s="33" customFormat="1" ht="13.5">
      <c r="B137" s="45"/>
      <c r="C137" s="45"/>
      <c r="D137" s="45"/>
      <c r="E137" s="45"/>
      <c r="F137" s="45"/>
      <c r="G137" s="45"/>
    </row>
    <row r="138" spans="2:7" s="33" customFormat="1" ht="13.5">
      <c r="B138" s="45"/>
      <c r="C138" s="45"/>
      <c r="D138" s="45"/>
      <c r="E138" s="45"/>
      <c r="F138" s="45"/>
      <c r="G138" s="45"/>
    </row>
    <row r="139" spans="2:7" s="33" customFormat="1" ht="13.5">
      <c r="B139" s="45"/>
      <c r="C139" s="45"/>
      <c r="D139" s="45"/>
      <c r="E139" s="45"/>
      <c r="F139" s="45"/>
      <c r="G139" s="45"/>
    </row>
    <row r="140" spans="2:7" s="33" customFormat="1" ht="13.5">
      <c r="B140" s="45"/>
      <c r="C140" s="45"/>
      <c r="D140" s="45"/>
      <c r="E140" s="45"/>
      <c r="F140" s="45"/>
      <c r="G140" s="45"/>
    </row>
    <row r="141" spans="2:7" s="33" customFormat="1" ht="13.5">
      <c r="B141" s="45"/>
      <c r="C141" s="45"/>
      <c r="D141" s="45"/>
      <c r="E141" s="45"/>
      <c r="F141" s="45"/>
      <c r="G141" s="45"/>
    </row>
    <row r="142" spans="2:7" s="33" customFormat="1" ht="13.5">
      <c r="B142" s="45"/>
      <c r="C142" s="45"/>
      <c r="D142" s="45"/>
      <c r="E142" s="45"/>
      <c r="F142" s="45"/>
      <c r="G142" s="45"/>
    </row>
    <row r="143" spans="2:7" s="33" customFormat="1" ht="13.5">
      <c r="B143" s="45"/>
      <c r="C143" s="45"/>
      <c r="D143" s="45"/>
      <c r="E143" s="45"/>
      <c r="F143" s="45"/>
      <c r="G143" s="45"/>
    </row>
    <row r="144" spans="2:7" s="33" customFormat="1" ht="13.5">
      <c r="B144" s="45"/>
      <c r="C144" s="45"/>
      <c r="D144" s="45"/>
      <c r="E144" s="45"/>
      <c r="F144" s="45"/>
      <c r="G144" s="45"/>
    </row>
    <row r="145" spans="2:7" s="33" customFormat="1" ht="13.5">
      <c r="B145" s="45"/>
      <c r="C145" s="45"/>
      <c r="D145" s="45"/>
      <c r="E145" s="45"/>
      <c r="F145" s="45"/>
      <c r="G145" s="45"/>
    </row>
    <row r="146" spans="2:7" s="33" customFormat="1" ht="13.5">
      <c r="B146" s="45"/>
      <c r="C146" s="45"/>
      <c r="D146" s="45"/>
      <c r="E146" s="45"/>
      <c r="F146" s="45"/>
      <c r="G146" s="45"/>
    </row>
    <row r="147" spans="2:7" s="33" customFormat="1" ht="13.5">
      <c r="B147" s="45"/>
      <c r="C147" s="45"/>
      <c r="D147" s="45"/>
      <c r="E147" s="45"/>
      <c r="F147" s="45"/>
      <c r="G147" s="45"/>
    </row>
    <row r="148" spans="2:7" s="33" customFormat="1" ht="13.5">
      <c r="B148" s="45"/>
      <c r="C148" s="45"/>
      <c r="D148" s="45"/>
      <c r="E148" s="45"/>
      <c r="F148" s="45"/>
      <c r="G148" s="45"/>
    </row>
    <row r="149" spans="2:7" s="33" customFormat="1" ht="13.5">
      <c r="B149" s="45"/>
      <c r="C149" s="45"/>
      <c r="D149" s="45"/>
      <c r="E149" s="45"/>
      <c r="F149" s="45"/>
      <c r="G149" s="45"/>
    </row>
    <row r="150" spans="2:7" s="33" customFormat="1" ht="13.5">
      <c r="B150" s="45"/>
      <c r="C150" s="45"/>
      <c r="D150" s="45"/>
      <c r="E150" s="45"/>
      <c r="F150" s="45"/>
      <c r="G150" s="45"/>
    </row>
    <row r="151" spans="2:7" s="33" customFormat="1" ht="13.5">
      <c r="B151" s="45"/>
      <c r="C151" s="45"/>
      <c r="D151" s="45"/>
      <c r="E151" s="45"/>
      <c r="F151" s="45"/>
      <c r="G151" s="45"/>
    </row>
    <row r="152" spans="2:7" s="33" customFormat="1" ht="13.5">
      <c r="B152" s="45"/>
      <c r="C152" s="45"/>
      <c r="D152" s="45"/>
      <c r="E152" s="45"/>
      <c r="F152" s="45"/>
      <c r="G152" s="45"/>
    </row>
    <row r="153" spans="2:7" s="33" customFormat="1" ht="13.5">
      <c r="B153" s="45"/>
      <c r="C153" s="45"/>
      <c r="D153" s="45"/>
      <c r="E153" s="45"/>
      <c r="F153" s="45"/>
      <c r="G153" s="45"/>
    </row>
    <row r="154" spans="2:7" s="33" customFormat="1" ht="13.5">
      <c r="B154" s="45"/>
      <c r="C154" s="45"/>
      <c r="D154" s="45"/>
      <c r="E154" s="45"/>
      <c r="F154" s="45"/>
      <c r="G154" s="45"/>
    </row>
    <row r="155" spans="2:7" s="33" customFormat="1" ht="13.5">
      <c r="B155" s="45"/>
      <c r="C155" s="45"/>
      <c r="D155" s="45"/>
      <c r="E155" s="45"/>
      <c r="F155" s="45"/>
      <c r="G155" s="45"/>
    </row>
    <row r="156" spans="2:7" s="33" customFormat="1" ht="13.5">
      <c r="B156" s="45"/>
      <c r="C156" s="45"/>
      <c r="D156" s="45"/>
      <c r="E156" s="45"/>
      <c r="F156" s="45"/>
      <c r="G156" s="45"/>
    </row>
    <row r="157" spans="2:7" s="33" customFormat="1" ht="13.5">
      <c r="B157" s="45"/>
      <c r="C157" s="45"/>
      <c r="D157" s="45"/>
      <c r="E157" s="45"/>
      <c r="F157" s="45"/>
      <c r="G157" s="45"/>
    </row>
    <row r="158" spans="2:7" s="33" customFormat="1" ht="13.5">
      <c r="B158" s="45"/>
      <c r="C158" s="45"/>
      <c r="D158" s="45"/>
      <c r="E158" s="45"/>
      <c r="F158" s="45"/>
      <c r="G158" s="45"/>
    </row>
    <row r="159" spans="2:7" s="33" customFormat="1" ht="13.5">
      <c r="B159" s="45"/>
      <c r="C159" s="45"/>
      <c r="D159" s="45"/>
      <c r="E159" s="45"/>
      <c r="F159" s="45"/>
      <c r="G159" s="45"/>
    </row>
    <row r="160" spans="2:7" s="33" customFormat="1" ht="13.5">
      <c r="B160" s="45"/>
      <c r="C160" s="45"/>
      <c r="D160" s="45"/>
      <c r="E160" s="45"/>
      <c r="F160" s="45"/>
      <c r="G160" s="45"/>
    </row>
    <row r="161" spans="2:7" s="33" customFormat="1" ht="13.5">
      <c r="B161" s="45"/>
      <c r="C161" s="45"/>
      <c r="D161" s="45"/>
      <c r="E161" s="45"/>
      <c r="F161" s="45"/>
      <c r="G161" s="45"/>
    </row>
    <row r="162" spans="2:7" s="33" customFormat="1" ht="13.5">
      <c r="B162" s="45"/>
      <c r="C162" s="45"/>
      <c r="D162" s="45"/>
      <c r="E162" s="45"/>
      <c r="F162" s="45"/>
      <c r="G162" s="45"/>
    </row>
    <row r="163" spans="2:7" s="33" customFormat="1" ht="13.5">
      <c r="B163" s="45"/>
      <c r="C163" s="45"/>
      <c r="D163" s="45"/>
      <c r="E163" s="45"/>
      <c r="F163" s="45"/>
      <c r="G163" s="45"/>
    </row>
    <row r="164" spans="2:7" s="33" customFormat="1" ht="13.5">
      <c r="B164" s="45"/>
      <c r="C164" s="45"/>
      <c r="D164" s="45"/>
      <c r="E164" s="45"/>
      <c r="F164" s="45"/>
      <c r="G164" s="45"/>
    </row>
    <row r="165" spans="2:7" s="33" customFormat="1" ht="13.5">
      <c r="B165" s="45"/>
      <c r="C165" s="45"/>
      <c r="D165" s="45"/>
      <c r="E165" s="45"/>
      <c r="F165" s="45"/>
      <c r="G165" s="45"/>
    </row>
    <row r="166" spans="2:7" s="33" customFormat="1" ht="13.5">
      <c r="B166" s="45"/>
      <c r="C166" s="45"/>
      <c r="D166" s="45"/>
      <c r="E166" s="45"/>
      <c r="F166" s="45"/>
      <c r="G166" s="45"/>
    </row>
    <row r="167" spans="2:7" s="33" customFormat="1" ht="13.5">
      <c r="B167" s="45"/>
      <c r="C167" s="45"/>
      <c r="D167" s="45"/>
      <c r="E167" s="45"/>
      <c r="F167" s="45"/>
      <c r="G167" s="45"/>
    </row>
    <row r="168" spans="2:7" s="33" customFormat="1" ht="13.5">
      <c r="B168" s="45"/>
      <c r="C168" s="45"/>
      <c r="D168" s="45"/>
      <c r="E168" s="45"/>
      <c r="F168" s="45"/>
      <c r="G168" s="45"/>
    </row>
    <row r="169" spans="2:7" s="33" customFormat="1" ht="13.5">
      <c r="B169" s="45"/>
      <c r="C169" s="45"/>
      <c r="D169" s="45"/>
      <c r="E169" s="45"/>
      <c r="F169" s="45"/>
      <c r="G169" s="45"/>
    </row>
    <row r="170" spans="2:7" s="33" customFormat="1" ht="13.5">
      <c r="B170" s="45"/>
      <c r="C170" s="45"/>
      <c r="D170" s="45"/>
      <c r="E170" s="45"/>
      <c r="F170" s="45"/>
      <c r="G170" s="45"/>
    </row>
    <row r="171" spans="2:7" s="33" customFormat="1" ht="13.5">
      <c r="B171" s="45"/>
      <c r="C171" s="45"/>
      <c r="D171" s="45"/>
      <c r="E171" s="45"/>
      <c r="F171" s="45"/>
      <c r="G171" s="45"/>
    </row>
    <row r="172" spans="2:7" s="33" customFormat="1" ht="13.5">
      <c r="B172" s="45"/>
      <c r="C172" s="45"/>
      <c r="D172" s="45"/>
      <c r="E172" s="45"/>
      <c r="F172" s="45"/>
      <c r="G172" s="45"/>
    </row>
    <row r="173" spans="2:7" s="33" customFormat="1" ht="13.5">
      <c r="B173" s="45"/>
      <c r="C173" s="45"/>
      <c r="D173" s="45"/>
      <c r="E173" s="45"/>
      <c r="F173" s="45"/>
      <c r="G173" s="45"/>
    </row>
    <row r="174" spans="2:7" s="33" customFormat="1" ht="13.5">
      <c r="B174" s="45"/>
      <c r="C174" s="45"/>
      <c r="D174" s="45"/>
      <c r="E174" s="45"/>
      <c r="F174" s="45"/>
      <c r="G174" s="45"/>
    </row>
    <row r="175" spans="2:7" s="33" customFormat="1" ht="13.5">
      <c r="B175" s="45"/>
      <c r="C175" s="45"/>
      <c r="D175" s="45"/>
      <c r="E175" s="45"/>
      <c r="F175" s="45"/>
      <c r="G175" s="45"/>
    </row>
    <row r="176" spans="2:7" s="33" customFormat="1" ht="13.5">
      <c r="B176" s="45"/>
      <c r="C176" s="45"/>
      <c r="D176" s="45"/>
      <c r="E176" s="45"/>
      <c r="F176" s="45"/>
      <c r="G176" s="45"/>
    </row>
    <row r="177" spans="2:7" s="33" customFormat="1" ht="13.5">
      <c r="B177" s="45"/>
      <c r="C177" s="45"/>
      <c r="D177" s="45"/>
      <c r="E177" s="45"/>
      <c r="F177" s="45"/>
      <c r="G177" s="45"/>
    </row>
    <row r="178" spans="2:7" s="33" customFormat="1" ht="13.5">
      <c r="B178" s="45"/>
      <c r="C178" s="45"/>
      <c r="D178" s="45"/>
      <c r="E178" s="45"/>
      <c r="F178" s="45"/>
      <c r="G178" s="45"/>
    </row>
    <row r="179" spans="2:7" s="33" customFormat="1" ht="13.5">
      <c r="B179" s="45"/>
      <c r="C179" s="45"/>
      <c r="D179" s="45"/>
      <c r="E179" s="45"/>
      <c r="F179" s="45"/>
      <c r="G179" s="45"/>
    </row>
    <row r="180" spans="2:7" s="33" customFormat="1" ht="13.5">
      <c r="B180" s="45"/>
      <c r="C180" s="45"/>
      <c r="D180" s="45"/>
      <c r="E180" s="45"/>
      <c r="F180" s="45"/>
      <c r="G180" s="45"/>
    </row>
    <row r="181" spans="2:7" s="33" customFormat="1" ht="13.5">
      <c r="B181" s="45"/>
      <c r="C181" s="45"/>
      <c r="D181" s="45"/>
      <c r="E181" s="45"/>
      <c r="F181" s="45"/>
      <c r="G181" s="45"/>
    </row>
    <row r="182" spans="2:7" s="33" customFormat="1" ht="13.5">
      <c r="B182" s="45"/>
      <c r="C182" s="45"/>
      <c r="D182" s="45"/>
      <c r="E182" s="45"/>
      <c r="F182" s="45"/>
      <c r="G182" s="45"/>
    </row>
    <row r="183" spans="2:7" s="33" customFormat="1" ht="13.5">
      <c r="B183" s="45"/>
      <c r="C183" s="45"/>
      <c r="D183" s="45"/>
      <c r="E183" s="45"/>
      <c r="F183" s="45"/>
      <c r="G183" s="45"/>
    </row>
    <row r="184" spans="2:7" s="33" customFormat="1" ht="13.5">
      <c r="B184" s="45"/>
      <c r="C184" s="45"/>
      <c r="D184" s="45"/>
      <c r="E184" s="45"/>
      <c r="F184" s="45"/>
      <c r="G184" s="45"/>
    </row>
    <row r="185" spans="2:7" s="33" customFormat="1" ht="13.5">
      <c r="B185" s="45"/>
      <c r="C185" s="45"/>
      <c r="D185" s="45"/>
      <c r="E185" s="45"/>
      <c r="F185" s="45"/>
      <c r="G185" s="45"/>
    </row>
    <row r="186" spans="2:7" s="33" customFormat="1" ht="13.5">
      <c r="B186" s="45"/>
      <c r="C186" s="45"/>
      <c r="D186" s="45"/>
      <c r="E186" s="45"/>
      <c r="F186" s="45"/>
      <c r="G186" s="45"/>
    </row>
    <row r="187" spans="2:7" s="33" customFormat="1" ht="13.5">
      <c r="B187" s="45"/>
      <c r="C187" s="45"/>
      <c r="D187" s="45"/>
      <c r="E187" s="45"/>
      <c r="F187" s="45"/>
      <c r="G187" s="45"/>
    </row>
    <row r="188" spans="2:7" s="33" customFormat="1" ht="13.5">
      <c r="B188" s="45"/>
      <c r="C188" s="45"/>
      <c r="D188" s="45"/>
      <c r="E188" s="45"/>
      <c r="F188" s="45"/>
      <c r="G188" s="45"/>
    </row>
    <row r="189" spans="2:7" s="33" customFormat="1" ht="13.5">
      <c r="B189" s="45"/>
      <c r="C189" s="45"/>
      <c r="D189" s="45"/>
      <c r="E189" s="45"/>
      <c r="F189" s="45"/>
      <c r="G189" s="45"/>
    </row>
    <row r="190" spans="2:7" s="33" customFormat="1" ht="13.5">
      <c r="B190" s="45"/>
      <c r="C190" s="45"/>
      <c r="D190" s="45"/>
      <c r="E190" s="45"/>
      <c r="F190" s="45"/>
      <c r="G190" s="45"/>
    </row>
    <row r="191" spans="2:7" s="33" customFormat="1" ht="13.5">
      <c r="B191" s="45"/>
      <c r="C191" s="45"/>
      <c r="D191" s="45"/>
      <c r="E191" s="45"/>
      <c r="F191" s="45"/>
      <c r="G191" s="45"/>
    </row>
    <row r="192" spans="2:7" s="33" customFormat="1" ht="13.5">
      <c r="B192" s="45"/>
      <c r="C192" s="45"/>
      <c r="D192" s="45"/>
      <c r="E192" s="45"/>
      <c r="F192" s="45"/>
      <c r="G192" s="45"/>
    </row>
    <row r="193" spans="2:7" s="33" customFormat="1" ht="13.5">
      <c r="B193" s="45"/>
      <c r="C193" s="45"/>
      <c r="D193" s="45"/>
      <c r="E193" s="45"/>
      <c r="F193" s="45"/>
      <c r="G193" s="45"/>
    </row>
    <row r="194" spans="2:7" s="33" customFormat="1" ht="13.5">
      <c r="B194" s="45"/>
      <c r="C194" s="45"/>
      <c r="D194" s="45"/>
      <c r="E194" s="45"/>
      <c r="F194" s="45"/>
      <c r="G194" s="45"/>
    </row>
    <row r="195" spans="2:7" s="33" customFormat="1" ht="13.5">
      <c r="B195" s="45"/>
      <c r="C195" s="45"/>
      <c r="D195" s="45"/>
      <c r="E195" s="45"/>
      <c r="F195" s="45"/>
      <c r="G195" s="45"/>
    </row>
    <row r="196" spans="2:7" s="33" customFormat="1" ht="13.5">
      <c r="B196" s="45"/>
      <c r="C196" s="45"/>
      <c r="D196" s="45"/>
      <c r="E196" s="45"/>
      <c r="F196" s="45"/>
      <c r="G196" s="45"/>
    </row>
    <row r="197" spans="2:7" s="33" customFormat="1" ht="13.5">
      <c r="B197" s="45"/>
      <c r="C197" s="45"/>
      <c r="D197" s="45"/>
      <c r="E197" s="45"/>
      <c r="F197" s="45"/>
      <c r="G197" s="45"/>
    </row>
    <row r="198" spans="2:7" s="33" customFormat="1" ht="13.5">
      <c r="B198" s="45"/>
      <c r="C198" s="45"/>
      <c r="D198" s="45"/>
      <c r="E198" s="45"/>
      <c r="F198" s="45"/>
      <c r="G198" s="45"/>
    </row>
    <row r="199" spans="2:7" s="33" customFormat="1" ht="13.5">
      <c r="B199" s="45"/>
      <c r="C199" s="45"/>
      <c r="D199" s="45"/>
      <c r="E199" s="45"/>
      <c r="F199" s="45"/>
      <c r="G199" s="45"/>
    </row>
    <row r="200" spans="2:7" s="33" customFormat="1" ht="13.5">
      <c r="B200" s="45"/>
      <c r="C200" s="45"/>
      <c r="D200" s="45"/>
      <c r="E200" s="45"/>
      <c r="F200" s="45"/>
      <c r="G200" s="45"/>
    </row>
    <row r="201" spans="2:7" s="33" customFormat="1" ht="13.5">
      <c r="B201" s="45"/>
      <c r="C201" s="45"/>
      <c r="D201" s="45"/>
      <c r="E201" s="45"/>
      <c r="F201" s="45"/>
      <c r="G201" s="45"/>
    </row>
    <row r="202" spans="2:7" s="33" customFormat="1" ht="13.5">
      <c r="B202" s="45"/>
      <c r="C202" s="45"/>
      <c r="D202" s="45"/>
      <c r="E202" s="45"/>
      <c r="F202" s="45"/>
      <c r="G202" s="45"/>
    </row>
    <row r="203" spans="2:7" s="33" customFormat="1" ht="13.5">
      <c r="B203" s="45"/>
      <c r="C203" s="45"/>
      <c r="D203" s="45"/>
      <c r="E203" s="45"/>
      <c r="F203" s="45"/>
      <c r="G203" s="45"/>
    </row>
    <row r="204" spans="2:7" s="33" customFormat="1" ht="13.5">
      <c r="B204" s="45"/>
      <c r="C204" s="45"/>
      <c r="D204" s="45"/>
      <c r="E204" s="45"/>
      <c r="F204" s="45"/>
      <c r="G204" s="45"/>
    </row>
    <row r="205" spans="2:7" s="33" customFormat="1" ht="13.5">
      <c r="B205" s="45"/>
      <c r="C205" s="45"/>
      <c r="D205" s="45"/>
      <c r="E205" s="45"/>
      <c r="F205" s="45"/>
      <c r="G205" s="45"/>
    </row>
    <row r="206" spans="2:7" s="33" customFormat="1" ht="13.5">
      <c r="B206" s="45"/>
      <c r="C206" s="45"/>
      <c r="D206" s="45"/>
      <c r="E206" s="45"/>
      <c r="F206" s="45"/>
      <c r="G206" s="45"/>
    </row>
    <row r="207" spans="2:7" s="33" customFormat="1" ht="13.5">
      <c r="B207" s="45"/>
      <c r="C207" s="45"/>
      <c r="D207" s="45"/>
      <c r="E207" s="45"/>
      <c r="F207" s="45"/>
      <c r="G207" s="45"/>
    </row>
    <row r="208" spans="2:7" s="33" customFormat="1" ht="13.5">
      <c r="B208" s="45"/>
      <c r="C208" s="45"/>
      <c r="D208" s="45"/>
      <c r="E208" s="45"/>
      <c r="F208" s="45"/>
      <c r="G208" s="45"/>
    </row>
    <row r="209" spans="2:7" s="33" customFormat="1" ht="13.5">
      <c r="B209" s="45"/>
      <c r="C209" s="45"/>
      <c r="D209" s="45"/>
      <c r="E209" s="45"/>
      <c r="F209" s="45"/>
      <c r="G209" s="45"/>
    </row>
    <row r="210" spans="2:7" s="33" customFormat="1" ht="13.5">
      <c r="B210" s="45"/>
      <c r="C210" s="45"/>
      <c r="D210" s="45"/>
      <c r="E210" s="45"/>
      <c r="F210" s="45"/>
      <c r="G210" s="45"/>
    </row>
    <row r="211" spans="2:7" s="33" customFormat="1" ht="13.5">
      <c r="B211" s="45"/>
      <c r="C211" s="45"/>
      <c r="D211" s="45"/>
      <c r="E211" s="45"/>
      <c r="F211" s="45"/>
      <c r="G211" s="45"/>
    </row>
    <row r="212" spans="2:7" s="33" customFormat="1" ht="13.5">
      <c r="B212" s="45"/>
      <c r="C212" s="45"/>
      <c r="D212" s="45"/>
      <c r="E212" s="45"/>
      <c r="F212" s="45"/>
      <c r="G212" s="45"/>
    </row>
    <row r="213" spans="2:7" s="33" customFormat="1" ht="13.5">
      <c r="B213" s="45"/>
      <c r="C213" s="45"/>
      <c r="D213" s="45"/>
      <c r="E213" s="45"/>
      <c r="F213" s="45"/>
      <c r="G213" s="45"/>
    </row>
    <row r="214" spans="2:7" s="33" customFormat="1" ht="13.5">
      <c r="B214" s="45"/>
      <c r="C214" s="45"/>
      <c r="D214" s="45"/>
      <c r="E214" s="45"/>
      <c r="F214" s="45"/>
      <c r="G214" s="45"/>
    </row>
    <row r="215" spans="2:7" s="33" customFormat="1" ht="13.5">
      <c r="B215" s="45"/>
      <c r="C215" s="45"/>
      <c r="D215" s="45"/>
      <c r="E215" s="45"/>
      <c r="F215" s="45"/>
      <c r="G215" s="45"/>
    </row>
    <row r="216" spans="2:7" s="33" customFormat="1" ht="13.5">
      <c r="B216" s="45"/>
      <c r="C216" s="45"/>
      <c r="D216" s="45"/>
      <c r="E216" s="45"/>
      <c r="F216" s="45"/>
      <c r="G216" s="45"/>
    </row>
    <row r="217" spans="2:7" s="33" customFormat="1" ht="13.5">
      <c r="B217" s="45"/>
      <c r="C217" s="45"/>
      <c r="D217" s="45"/>
      <c r="E217" s="45"/>
      <c r="F217" s="45"/>
      <c r="G217" s="45"/>
    </row>
    <row r="218" spans="2:7" s="33" customFormat="1" ht="13.5">
      <c r="B218" s="45"/>
      <c r="C218" s="45"/>
      <c r="D218" s="45"/>
      <c r="E218" s="45"/>
      <c r="F218" s="45"/>
      <c r="G218" s="45"/>
    </row>
    <row r="219" spans="2:7" s="33" customFormat="1" ht="13.5">
      <c r="B219" s="45"/>
      <c r="C219" s="45"/>
      <c r="D219" s="45"/>
      <c r="E219" s="45"/>
      <c r="F219" s="45"/>
      <c r="G219" s="45"/>
    </row>
    <row r="220" spans="2:7" s="33" customFormat="1" ht="13.5">
      <c r="B220" s="45"/>
      <c r="C220" s="45"/>
      <c r="D220" s="45"/>
      <c r="E220" s="45"/>
      <c r="F220" s="45"/>
      <c r="G220" s="45"/>
    </row>
    <row r="221" spans="2:7" s="33" customFormat="1" ht="13.5">
      <c r="B221" s="45"/>
      <c r="C221" s="45"/>
      <c r="D221" s="45"/>
      <c r="E221" s="45"/>
      <c r="F221" s="45"/>
      <c r="G221" s="45"/>
    </row>
    <row r="222" spans="2:7" s="33" customFormat="1" ht="13.5">
      <c r="B222" s="45"/>
      <c r="C222" s="45"/>
      <c r="D222" s="45"/>
      <c r="E222" s="45"/>
      <c r="F222" s="45"/>
      <c r="G222" s="45"/>
    </row>
    <row r="223" spans="2:7" s="33" customFormat="1" ht="13.5">
      <c r="B223" s="45"/>
      <c r="C223" s="45"/>
      <c r="D223" s="45"/>
      <c r="E223" s="45"/>
      <c r="F223" s="45"/>
      <c r="G223" s="45"/>
    </row>
    <row r="224" spans="2:7" s="33" customFormat="1" ht="13.5">
      <c r="B224" s="45"/>
      <c r="C224" s="45"/>
      <c r="D224" s="45"/>
      <c r="E224" s="45"/>
      <c r="F224" s="45"/>
      <c r="G224" s="45"/>
    </row>
    <row r="225" spans="2:7" s="33" customFormat="1" ht="13.5">
      <c r="B225" s="45"/>
      <c r="C225" s="45"/>
      <c r="D225" s="45"/>
      <c r="E225" s="45"/>
      <c r="F225" s="45"/>
      <c r="G225" s="45"/>
    </row>
    <row r="226" spans="2:7" s="33" customFormat="1" ht="13.5">
      <c r="B226" s="45"/>
      <c r="C226" s="45"/>
      <c r="D226" s="45"/>
      <c r="E226" s="45"/>
      <c r="F226" s="45"/>
      <c r="G226" s="45"/>
    </row>
    <row r="227" spans="2:7" s="33" customFormat="1" ht="13.5">
      <c r="B227" s="45"/>
      <c r="C227" s="45"/>
      <c r="D227" s="45"/>
      <c r="E227" s="45"/>
      <c r="F227" s="45"/>
      <c r="G227" s="45"/>
    </row>
    <row r="228" spans="2:7" s="33" customFormat="1" ht="13.5">
      <c r="B228" s="45"/>
      <c r="C228" s="45"/>
      <c r="D228" s="45"/>
      <c r="E228" s="45"/>
      <c r="F228" s="45"/>
      <c r="G228" s="45"/>
    </row>
    <row r="229" spans="2:7" s="33" customFormat="1" ht="13.5">
      <c r="B229" s="45"/>
      <c r="C229" s="45"/>
      <c r="D229" s="45"/>
      <c r="E229" s="45"/>
      <c r="F229" s="45"/>
      <c r="G229" s="45"/>
    </row>
    <row r="230" spans="2:7" s="33" customFormat="1" ht="13.5">
      <c r="B230" s="45"/>
      <c r="C230" s="45"/>
      <c r="D230" s="45"/>
      <c r="E230" s="45"/>
      <c r="F230" s="45"/>
      <c r="G230" s="45"/>
    </row>
    <row r="231" spans="2:7" s="33" customFormat="1" ht="13.5">
      <c r="B231" s="45"/>
      <c r="C231" s="45"/>
      <c r="D231" s="45"/>
      <c r="E231" s="45"/>
      <c r="F231" s="45"/>
      <c r="G231" s="45"/>
    </row>
    <row r="232" spans="2:7" s="33" customFormat="1" ht="13.5">
      <c r="B232" s="45"/>
      <c r="C232" s="45"/>
      <c r="D232" s="45"/>
      <c r="E232" s="45"/>
      <c r="F232" s="45"/>
      <c r="G232" s="45"/>
    </row>
    <row r="233" spans="2:7" s="33" customFormat="1" ht="13.5">
      <c r="B233" s="45"/>
      <c r="C233" s="45"/>
      <c r="D233" s="45"/>
      <c r="E233" s="45"/>
      <c r="F233" s="45"/>
      <c r="G233" s="45"/>
    </row>
    <row r="234" spans="2:7" s="33" customFormat="1" ht="13.5">
      <c r="B234" s="45"/>
      <c r="C234" s="45"/>
      <c r="D234" s="45"/>
      <c r="E234" s="45"/>
      <c r="F234" s="45"/>
      <c r="G234" s="45"/>
    </row>
    <row r="235" spans="2:7" s="33" customFormat="1" ht="13.5">
      <c r="B235" s="45"/>
      <c r="C235" s="45"/>
      <c r="D235" s="45"/>
      <c r="E235" s="45"/>
      <c r="F235" s="45"/>
      <c r="G235" s="45"/>
    </row>
    <row r="236" spans="2:7" s="33" customFormat="1" ht="13.5">
      <c r="B236" s="45"/>
      <c r="C236" s="45"/>
      <c r="D236" s="45"/>
      <c r="E236" s="45"/>
      <c r="F236" s="45"/>
      <c r="G236" s="45"/>
    </row>
    <row r="237" spans="2:7" s="33" customFormat="1" ht="13.5">
      <c r="B237" s="45"/>
      <c r="C237" s="45"/>
      <c r="D237" s="45"/>
      <c r="E237" s="45"/>
      <c r="F237" s="45"/>
      <c r="G237" s="45"/>
    </row>
    <row r="238" spans="2:7" s="33" customFormat="1" ht="13.5">
      <c r="B238" s="45"/>
      <c r="C238" s="45"/>
      <c r="D238" s="45"/>
      <c r="E238" s="45"/>
      <c r="F238" s="45"/>
      <c r="G238" s="45"/>
    </row>
    <row r="239" spans="2:7" s="33" customFormat="1" ht="13.5">
      <c r="B239" s="45"/>
      <c r="C239" s="45"/>
      <c r="D239" s="45"/>
      <c r="E239" s="45"/>
      <c r="F239" s="45"/>
      <c r="G239" s="45"/>
    </row>
    <row r="240" spans="2:7" s="33" customFormat="1" ht="13.5">
      <c r="B240" s="45"/>
      <c r="C240" s="45"/>
      <c r="D240" s="45"/>
      <c r="E240" s="45"/>
      <c r="F240" s="45"/>
      <c r="G240" s="45"/>
    </row>
    <row r="241" spans="2:7" s="33" customFormat="1" ht="13.5">
      <c r="B241" s="45"/>
      <c r="C241" s="45"/>
      <c r="D241" s="45"/>
      <c r="E241" s="45"/>
      <c r="F241" s="45"/>
      <c r="G241" s="45"/>
    </row>
    <row r="242" spans="2:7" s="33" customFormat="1" ht="13.5">
      <c r="B242" s="45"/>
      <c r="C242" s="45"/>
      <c r="D242" s="45"/>
      <c r="E242" s="45"/>
      <c r="F242" s="45"/>
      <c r="G242" s="45"/>
    </row>
    <row r="243" spans="2:7" s="33" customFormat="1" ht="13.5">
      <c r="B243" s="45"/>
      <c r="C243" s="45"/>
      <c r="D243" s="45"/>
      <c r="E243" s="45"/>
      <c r="F243" s="45"/>
      <c r="G243" s="45"/>
    </row>
    <row r="244" spans="2:7" s="33" customFormat="1" ht="13.5">
      <c r="B244" s="45"/>
      <c r="C244" s="45"/>
      <c r="D244" s="45"/>
      <c r="E244" s="45"/>
      <c r="F244" s="45"/>
      <c r="G244" s="45"/>
    </row>
    <row r="245" spans="2:7" s="33" customFormat="1" ht="13.5">
      <c r="B245" s="45"/>
      <c r="C245" s="45"/>
      <c r="D245" s="45"/>
      <c r="E245" s="45"/>
      <c r="F245" s="45"/>
      <c r="G245" s="45"/>
    </row>
    <row r="246" spans="2:7" s="33" customFormat="1" ht="13.5">
      <c r="B246" s="45"/>
      <c r="C246" s="45"/>
      <c r="D246" s="45"/>
      <c r="E246" s="45"/>
      <c r="F246" s="45"/>
      <c r="G246" s="45"/>
    </row>
    <row r="247" spans="2:7" s="33" customFormat="1" ht="13.5">
      <c r="B247" s="45"/>
      <c r="C247" s="45"/>
      <c r="D247" s="45"/>
      <c r="E247" s="45"/>
      <c r="F247" s="45"/>
      <c r="G247" s="45"/>
    </row>
    <row r="248" spans="2:7" s="33" customFormat="1" ht="13.5">
      <c r="B248" s="45"/>
      <c r="C248" s="45"/>
      <c r="D248" s="45"/>
      <c r="E248" s="45"/>
      <c r="F248" s="45"/>
      <c r="G248" s="45"/>
    </row>
    <row r="249" spans="2:7" s="33" customFormat="1" ht="13.5">
      <c r="B249" s="45"/>
      <c r="C249" s="45"/>
      <c r="D249" s="45"/>
      <c r="E249" s="45"/>
      <c r="F249" s="45"/>
      <c r="G249" s="45"/>
    </row>
    <row r="250" spans="2:7" s="33" customFormat="1" ht="13.5">
      <c r="B250" s="45"/>
      <c r="C250" s="45"/>
      <c r="D250" s="45"/>
      <c r="E250" s="45"/>
      <c r="F250" s="45"/>
      <c r="G250" s="45"/>
    </row>
    <row r="251" spans="2:7" s="33" customFormat="1" ht="13.5">
      <c r="B251" s="45"/>
      <c r="C251" s="45"/>
      <c r="D251" s="45"/>
      <c r="E251" s="45"/>
      <c r="F251" s="45"/>
      <c r="G251" s="45"/>
    </row>
    <row r="252" spans="2:7" s="33" customFormat="1" ht="13.5">
      <c r="B252" s="45"/>
      <c r="C252" s="45"/>
      <c r="D252" s="45"/>
      <c r="E252" s="45"/>
      <c r="F252" s="45"/>
      <c r="G252" s="45"/>
    </row>
    <row r="253" spans="2:7" s="33" customFormat="1" ht="13.5">
      <c r="B253" s="45"/>
      <c r="C253" s="45"/>
      <c r="D253" s="45"/>
      <c r="E253" s="45"/>
      <c r="F253" s="45"/>
      <c r="G253" s="45"/>
    </row>
    <row r="254" spans="2:7" s="33" customFormat="1" ht="13.5">
      <c r="B254" s="45"/>
      <c r="C254" s="45"/>
      <c r="D254" s="45"/>
      <c r="E254" s="45"/>
      <c r="F254" s="45"/>
      <c r="G254" s="45"/>
    </row>
    <row r="255" spans="2:7" s="33" customFormat="1" ht="13.5">
      <c r="B255" s="45"/>
      <c r="C255" s="45"/>
      <c r="D255" s="45"/>
      <c r="E255" s="45"/>
      <c r="F255" s="45"/>
      <c r="G255" s="45"/>
    </row>
    <row r="256" spans="2:7" s="33" customFormat="1" ht="13.5">
      <c r="B256" s="45"/>
      <c r="C256" s="45"/>
      <c r="D256" s="45"/>
      <c r="E256" s="45"/>
      <c r="F256" s="45"/>
      <c r="G256" s="45"/>
    </row>
    <row r="257" spans="2:7" s="33" customFormat="1" ht="13.5">
      <c r="B257" s="45"/>
      <c r="C257" s="45"/>
      <c r="D257" s="45"/>
      <c r="E257" s="45"/>
      <c r="F257" s="45"/>
      <c r="G257" s="45"/>
    </row>
    <row r="258" spans="2:7" s="33" customFormat="1" ht="13.5">
      <c r="B258" s="45"/>
      <c r="C258" s="45"/>
      <c r="D258" s="45"/>
      <c r="E258" s="45"/>
      <c r="F258" s="45"/>
      <c r="G258" s="45"/>
    </row>
    <row r="259" spans="2:7" s="33" customFormat="1" ht="13.5">
      <c r="B259" s="45"/>
      <c r="C259" s="45"/>
      <c r="D259" s="45"/>
      <c r="E259" s="45"/>
      <c r="F259" s="45"/>
      <c r="G259" s="45"/>
    </row>
    <row r="260" spans="2:7" s="33" customFormat="1" ht="13.5">
      <c r="B260" s="45"/>
      <c r="C260" s="45"/>
      <c r="D260" s="45"/>
      <c r="E260" s="45"/>
      <c r="F260" s="45"/>
      <c r="G260" s="45"/>
    </row>
    <row r="261" spans="2:7" s="33" customFormat="1" ht="13.5">
      <c r="B261" s="45"/>
      <c r="C261" s="45"/>
      <c r="D261" s="45"/>
      <c r="E261" s="45"/>
      <c r="F261" s="45"/>
      <c r="G261" s="45"/>
    </row>
    <row r="262" spans="2:7" s="33" customFormat="1" ht="13.5">
      <c r="B262" s="45"/>
      <c r="C262" s="45"/>
      <c r="D262" s="45"/>
      <c r="E262" s="45"/>
      <c r="F262" s="45"/>
      <c r="G262" s="45"/>
    </row>
    <row r="263" spans="2:7" s="33" customFormat="1" ht="13.5">
      <c r="B263" s="45"/>
      <c r="C263" s="45"/>
      <c r="D263" s="45"/>
      <c r="E263" s="45"/>
      <c r="F263" s="45"/>
      <c r="G263" s="45"/>
    </row>
    <row r="264" spans="2:7" s="33" customFormat="1" ht="13.5">
      <c r="B264" s="45"/>
      <c r="C264" s="45"/>
      <c r="D264" s="45"/>
      <c r="E264" s="45"/>
      <c r="F264" s="45"/>
      <c r="G264" s="45"/>
    </row>
    <row r="265" spans="2:7" s="33" customFormat="1" ht="13.5">
      <c r="B265" s="45"/>
      <c r="C265" s="45"/>
      <c r="D265" s="45"/>
      <c r="E265" s="45"/>
      <c r="F265" s="45"/>
      <c r="G265" s="45"/>
    </row>
    <row r="266" spans="2:7" s="33" customFormat="1" ht="13.5">
      <c r="B266" s="45"/>
      <c r="C266" s="45"/>
      <c r="D266" s="45"/>
      <c r="E266" s="45"/>
      <c r="F266" s="45"/>
      <c r="G266" s="45"/>
    </row>
    <row r="267" spans="2:7" s="33" customFormat="1" ht="13.5">
      <c r="B267" s="45"/>
      <c r="C267" s="45"/>
      <c r="D267" s="45"/>
      <c r="E267" s="45"/>
      <c r="F267" s="45"/>
      <c r="G267" s="45"/>
    </row>
    <row r="268" spans="2:7" s="33" customFormat="1" ht="13.5">
      <c r="B268" s="45"/>
      <c r="C268" s="45"/>
      <c r="D268" s="45"/>
      <c r="E268" s="45"/>
      <c r="F268" s="45"/>
      <c r="G268" s="45"/>
    </row>
    <row r="269" spans="2:7" s="33" customFormat="1" ht="13.5">
      <c r="B269" s="45"/>
      <c r="C269" s="45"/>
      <c r="D269" s="45"/>
      <c r="E269" s="45"/>
      <c r="F269" s="45"/>
      <c r="G269" s="45"/>
    </row>
    <row r="270" spans="2:7" s="33" customFormat="1" ht="13.5">
      <c r="B270" s="45"/>
      <c r="C270" s="45"/>
      <c r="D270" s="45"/>
      <c r="E270" s="45"/>
      <c r="F270" s="45"/>
      <c r="G270" s="45"/>
    </row>
    <row r="271" spans="2:7" s="33" customFormat="1" ht="13.5">
      <c r="B271" s="45"/>
      <c r="C271" s="45"/>
      <c r="D271" s="45"/>
      <c r="E271" s="45"/>
      <c r="F271" s="45"/>
      <c r="G271" s="45"/>
    </row>
    <row r="272" spans="2:7" s="33" customFormat="1" ht="13.5">
      <c r="B272" s="45"/>
      <c r="C272" s="45"/>
      <c r="D272" s="45"/>
      <c r="E272" s="45"/>
      <c r="F272" s="45"/>
      <c r="G272" s="45"/>
    </row>
    <row r="273" spans="2:7" s="33" customFormat="1" ht="13.5">
      <c r="B273" s="45"/>
      <c r="C273" s="45"/>
      <c r="D273" s="45"/>
      <c r="E273" s="45"/>
      <c r="F273" s="45"/>
      <c r="G273" s="45"/>
    </row>
    <row r="274" spans="2:7" s="33" customFormat="1" ht="13.5">
      <c r="B274" s="45"/>
      <c r="C274" s="45"/>
      <c r="D274" s="45"/>
      <c r="E274" s="45"/>
      <c r="F274" s="45"/>
      <c r="G274" s="45"/>
    </row>
    <row r="275" spans="2:7" s="33" customFormat="1" ht="13.5">
      <c r="B275" s="45"/>
      <c r="C275" s="45"/>
      <c r="D275" s="45"/>
      <c r="E275" s="45"/>
      <c r="F275" s="45"/>
      <c r="G275" s="45"/>
    </row>
    <row r="276" spans="2:7" s="33" customFormat="1" ht="13.5">
      <c r="B276" s="45"/>
      <c r="C276" s="45"/>
      <c r="D276" s="45"/>
      <c r="E276" s="45"/>
      <c r="F276" s="45"/>
      <c r="G276" s="45"/>
    </row>
    <row r="277" spans="2:7" s="33" customFormat="1" ht="13.5">
      <c r="B277" s="45"/>
      <c r="C277" s="45"/>
      <c r="D277" s="45"/>
      <c r="E277" s="45"/>
      <c r="F277" s="45"/>
      <c r="G277" s="45"/>
    </row>
    <row r="278" spans="2:7" s="33" customFormat="1" ht="13.5">
      <c r="B278" s="45"/>
      <c r="C278" s="45"/>
      <c r="D278" s="45"/>
      <c r="E278" s="45"/>
      <c r="F278" s="45"/>
      <c r="G278" s="45"/>
    </row>
    <row r="279" spans="2:7" s="33" customFormat="1" ht="13.5">
      <c r="B279" s="45"/>
      <c r="C279" s="45"/>
      <c r="D279" s="45"/>
      <c r="E279" s="45"/>
      <c r="F279" s="45"/>
      <c r="G279" s="45"/>
    </row>
    <row r="280" spans="2:7" s="33" customFormat="1" ht="13.5">
      <c r="B280" s="45"/>
      <c r="C280" s="45"/>
      <c r="D280" s="45"/>
      <c r="E280" s="45"/>
      <c r="F280" s="45"/>
      <c r="G280" s="45"/>
    </row>
    <row r="281" spans="2:7" s="33" customFormat="1" ht="13.5">
      <c r="B281" s="45"/>
      <c r="C281" s="45"/>
      <c r="D281" s="45"/>
      <c r="E281" s="45"/>
      <c r="F281" s="45"/>
      <c r="G281" s="45"/>
    </row>
    <row r="282" spans="2:7" s="33" customFormat="1" ht="13.5">
      <c r="B282" s="45"/>
      <c r="C282" s="45"/>
      <c r="D282" s="45"/>
      <c r="E282" s="45"/>
      <c r="F282" s="45"/>
      <c r="G282" s="45"/>
    </row>
    <row r="283" spans="2:7" s="33" customFormat="1" ht="13.5">
      <c r="B283" s="45"/>
      <c r="C283" s="45"/>
      <c r="D283" s="45"/>
      <c r="E283" s="45"/>
      <c r="F283" s="45"/>
      <c r="G283" s="45"/>
    </row>
    <row r="284" spans="2:7" s="33" customFormat="1" ht="13.5">
      <c r="B284" s="45"/>
      <c r="C284" s="45"/>
      <c r="D284" s="45"/>
      <c r="E284" s="45"/>
      <c r="F284" s="45"/>
      <c r="G284" s="45"/>
    </row>
    <row r="285" spans="2:7" s="33" customFormat="1" ht="13.5">
      <c r="B285" s="45"/>
      <c r="C285" s="45"/>
      <c r="D285" s="45"/>
      <c r="E285" s="45"/>
      <c r="F285" s="45"/>
      <c r="G285" s="45"/>
    </row>
    <row r="286" spans="2:7" s="33" customFormat="1" ht="13.5">
      <c r="B286" s="45"/>
      <c r="C286" s="45"/>
      <c r="D286" s="45"/>
      <c r="E286" s="45"/>
      <c r="F286" s="45"/>
      <c r="G286" s="45"/>
    </row>
    <row r="287" spans="2:7" s="33" customFormat="1" ht="13.5">
      <c r="B287" s="45"/>
      <c r="C287" s="45"/>
      <c r="D287" s="45"/>
      <c r="E287" s="45"/>
      <c r="F287" s="45"/>
      <c r="G287" s="45"/>
    </row>
    <row r="288" spans="2:7" s="33" customFormat="1" ht="13.5">
      <c r="B288" s="45"/>
      <c r="C288" s="45"/>
      <c r="D288" s="45"/>
      <c r="E288" s="45"/>
      <c r="F288" s="45"/>
      <c r="G288" s="45"/>
    </row>
    <row r="289" spans="2:7" s="33" customFormat="1" ht="13.5">
      <c r="B289" s="45"/>
      <c r="C289" s="45"/>
      <c r="D289" s="45"/>
      <c r="E289" s="45"/>
      <c r="F289" s="45"/>
      <c r="G289" s="45"/>
    </row>
    <row r="290" spans="2:7" s="33" customFormat="1" ht="13.5">
      <c r="B290" s="45"/>
      <c r="C290" s="45"/>
      <c r="D290" s="45"/>
      <c r="E290" s="45"/>
      <c r="F290" s="45"/>
      <c r="G290" s="45"/>
    </row>
    <row r="291" spans="2:7" s="33" customFormat="1" ht="13.5">
      <c r="B291" s="45"/>
      <c r="C291" s="45"/>
      <c r="D291" s="45"/>
      <c r="E291" s="45"/>
      <c r="F291" s="45"/>
      <c r="G291" s="45"/>
    </row>
    <row r="292" spans="2:7" s="33" customFormat="1" ht="13.5">
      <c r="B292" s="45"/>
      <c r="C292" s="45"/>
      <c r="D292" s="45"/>
      <c r="E292" s="45"/>
      <c r="F292" s="45"/>
      <c r="G292" s="45"/>
    </row>
    <row r="293" spans="2:7" s="33" customFormat="1" ht="13.5">
      <c r="B293" s="45"/>
      <c r="C293" s="45"/>
      <c r="D293" s="45"/>
      <c r="E293" s="45"/>
      <c r="F293" s="45"/>
      <c r="G293" s="45"/>
    </row>
    <row r="294" spans="2:7" s="33" customFormat="1" ht="13.5">
      <c r="B294" s="45"/>
      <c r="C294" s="45"/>
      <c r="D294" s="45"/>
      <c r="E294" s="45"/>
      <c r="F294" s="45"/>
      <c r="G294" s="45"/>
    </row>
    <row r="295" spans="2:7" s="33" customFormat="1" ht="13.5">
      <c r="B295" s="45"/>
      <c r="C295" s="45"/>
      <c r="D295" s="45"/>
      <c r="E295" s="45"/>
      <c r="F295" s="45"/>
      <c r="G295" s="45"/>
    </row>
    <row r="296" spans="2:7" s="33" customFormat="1" ht="13.5">
      <c r="B296" s="45"/>
      <c r="C296" s="45"/>
      <c r="D296" s="45"/>
      <c r="E296" s="45"/>
      <c r="F296" s="45"/>
      <c r="G296" s="45"/>
    </row>
    <row r="297" spans="2:7" s="33" customFormat="1" ht="13.5">
      <c r="B297" s="45"/>
      <c r="C297" s="45"/>
      <c r="D297" s="45"/>
      <c r="E297" s="45"/>
      <c r="F297" s="45"/>
      <c r="G297" s="45"/>
    </row>
    <row r="298" spans="2:7" s="33" customFormat="1" ht="13.5">
      <c r="B298" s="45"/>
      <c r="C298" s="45"/>
      <c r="D298" s="45"/>
      <c r="E298" s="45"/>
      <c r="F298" s="45"/>
      <c r="G298" s="45"/>
    </row>
    <row r="299" spans="2:7" s="33" customFormat="1" ht="13.5">
      <c r="B299" s="45"/>
      <c r="C299" s="45"/>
      <c r="D299" s="45"/>
      <c r="E299" s="45"/>
      <c r="F299" s="45"/>
      <c r="G299" s="45"/>
    </row>
    <row r="300" spans="2:7" s="33" customFormat="1" ht="13.5">
      <c r="B300" s="45"/>
      <c r="C300" s="45"/>
      <c r="D300" s="45"/>
      <c r="E300" s="45"/>
      <c r="F300" s="45"/>
      <c r="G300" s="45"/>
    </row>
    <row r="301" spans="2:7" s="33" customFormat="1" ht="13.5">
      <c r="B301" s="45"/>
      <c r="C301" s="45"/>
      <c r="D301" s="45"/>
      <c r="E301" s="45"/>
      <c r="F301" s="45"/>
      <c r="G301" s="45"/>
    </row>
    <row r="302" spans="2:7" s="33" customFormat="1" ht="13.5">
      <c r="B302" s="45"/>
      <c r="C302" s="45"/>
      <c r="D302" s="45"/>
      <c r="E302" s="45"/>
      <c r="F302" s="45"/>
      <c r="G302" s="45"/>
    </row>
    <row r="303" spans="2:7" s="33" customFormat="1" ht="13.5">
      <c r="B303" s="45"/>
      <c r="C303" s="45"/>
      <c r="D303" s="45"/>
      <c r="E303" s="45"/>
      <c r="F303" s="45"/>
      <c r="G303" s="45"/>
    </row>
    <row r="304" spans="2:7" s="33" customFormat="1" ht="13.5">
      <c r="B304" s="45"/>
      <c r="C304" s="45"/>
      <c r="D304" s="45"/>
      <c r="E304" s="45"/>
      <c r="F304" s="45"/>
      <c r="G304" s="45"/>
    </row>
  </sheetData>
  <mergeCells count="9">
    <mergeCell ref="E44:F44"/>
    <mergeCell ref="E51:F51"/>
    <mergeCell ref="A1:G1"/>
    <mergeCell ref="A3:G3"/>
    <mergeCell ref="A4:A5"/>
    <mergeCell ref="B4:B5"/>
    <mergeCell ref="C4:C5"/>
    <mergeCell ref="D4:G4"/>
    <mergeCell ref="E43:F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EK5</dc:creator>
  <cp:keywords/>
  <dc:description/>
  <cp:lastModifiedBy>Сайкина Н. П. </cp:lastModifiedBy>
  <cp:lastPrinted>2015-09-10T00:38:54Z</cp:lastPrinted>
  <dcterms:created xsi:type="dcterms:W3CDTF">2015-03-26T08:34:12Z</dcterms:created>
  <dcterms:modified xsi:type="dcterms:W3CDTF">2015-09-10T00:40:33Z</dcterms:modified>
  <cp:category/>
  <cp:version/>
  <cp:contentType/>
  <cp:contentStatus/>
</cp:coreProperties>
</file>